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6073c773b37f79/_Politics/Labour/Website/Fuel Costs/"/>
    </mc:Choice>
  </mc:AlternateContent>
  <xr:revisionPtr revIDLastSave="2" documentId="8_{06852AEC-78C4-704B-8CF2-CF14BA3CC887}" xr6:coauthVersionLast="47" xr6:coauthVersionMax="47" xr10:uidLastSave="{42982A8F-CCAF-4CA0-AECA-15057D1A11D5}"/>
  <bookViews>
    <workbookView minimized="1" xWindow="2363" yWindow="2287" windowWidth="11670" windowHeight="10043" xr2:uid="{5F99A7B2-56B3-4B27-A681-5E27DEF6A815}"/>
  </bookViews>
  <sheets>
    <sheet name="Extra cost of NICs rise (mean)" sheetId="1" r:id="rId1"/>
    <sheet name="Extra cost of NICs rise (med)" sheetId="5" r:id="rId2"/>
  </sheets>
  <definedNames>
    <definedName name="GEOG9703">#REF!</definedName>
    <definedName name="_xlnm.Print_Titles" localSheetId="0">'Extra cost of NICs rise (mean)'!$A:$B,'Extra cost of NICs rise (mean)'!$2:$2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5" l="1"/>
  <c r="E9" i="5"/>
  <c r="F9" i="5" s="1"/>
  <c r="G8" i="5"/>
  <c r="E8" i="5"/>
  <c r="F8" i="5" s="1"/>
  <c r="G7" i="5"/>
  <c r="E7" i="5"/>
  <c r="F7" i="5" s="1"/>
  <c r="G6" i="5"/>
  <c r="E6" i="5"/>
  <c r="F6" i="5" s="1"/>
  <c r="G5" i="5"/>
  <c r="E5" i="5"/>
  <c r="F5" i="5" s="1"/>
  <c r="G4" i="5"/>
  <c r="E4" i="5"/>
  <c r="F4" i="5" s="1"/>
  <c r="G3" i="5"/>
  <c r="E3" i="5"/>
  <c r="F3" i="5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1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6" i="1"/>
  <c r="F297" i="1"/>
  <c r="F298" i="1"/>
  <c r="F299" i="1"/>
  <c r="F300" i="1"/>
  <c r="F301" i="1"/>
  <c r="F302" i="1"/>
  <c r="F304" i="1"/>
  <c r="F305" i="1"/>
  <c r="F306" i="1"/>
  <c r="F307" i="1"/>
  <c r="F308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4" i="1"/>
  <c r="F335" i="1"/>
  <c r="F336" i="1"/>
  <c r="F337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1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6" i="1"/>
  <c r="E297" i="1"/>
  <c r="E298" i="1"/>
  <c r="E299" i="1"/>
  <c r="E300" i="1"/>
  <c r="E301" i="1"/>
  <c r="E302" i="1"/>
  <c r="E304" i="1"/>
  <c r="E305" i="1"/>
  <c r="E306" i="1"/>
  <c r="E307" i="1"/>
  <c r="E308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4" i="1"/>
  <c r="E335" i="1"/>
  <c r="E336" i="1"/>
  <c r="E337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</calcChain>
</file>

<file path=xl/sharedStrings.xml><?xml version="1.0" encoding="utf-8"?>
<sst xmlns="http://schemas.openxmlformats.org/spreadsheetml/2006/main" count="860" uniqueCount="829">
  <si>
    <t>Description</t>
  </si>
  <si>
    <t>Code</t>
  </si>
  <si>
    <t xml:space="preserve">United Kingdom </t>
  </si>
  <si>
    <t>K02000001</t>
  </si>
  <si>
    <t>Great Britain</t>
  </si>
  <si>
    <t>K03000001</t>
  </si>
  <si>
    <t>England and Wales</t>
  </si>
  <si>
    <t>K04000001</t>
  </si>
  <si>
    <t>England</t>
  </si>
  <si>
    <t>E92000001</t>
  </si>
  <si>
    <t xml:space="preserve">North East </t>
  </si>
  <si>
    <t>E12000001</t>
  </si>
  <si>
    <t>Darlington UA</t>
  </si>
  <si>
    <t>E06000005</t>
  </si>
  <si>
    <t>x</t>
  </si>
  <si>
    <t>Hartlepool UA</t>
  </si>
  <si>
    <t>E06000001</t>
  </si>
  <si>
    <t>Middlesbrough UA</t>
  </si>
  <si>
    <t>E06000002</t>
  </si>
  <si>
    <t>Redcar and Cleveland UA</t>
  </si>
  <si>
    <t>E06000003</t>
  </si>
  <si>
    <t>Stockton-on-Tees UA</t>
  </si>
  <si>
    <t>E06000004</t>
  </si>
  <si>
    <t>County Durham UA</t>
  </si>
  <si>
    <t>E06000047</t>
  </si>
  <si>
    <t>Northumberland UA</t>
  </si>
  <si>
    <t>E06000057</t>
  </si>
  <si>
    <t>Tyne and Wear Met County</t>
  </si>
  <si>
    <t>E11000007</t>
  </si>
  <si>
    <t xml:space="preserve">  Gateshead</t>
  </si>
  <si>
    <t>E08000037</t>
  </si>
  <si>
    <t xml:space="preserve">  Newcastle upon Tyne</t>
  </si>
  <si>
    <t>E08000021</t>
  </si>
  <si>
    <t xml:space="preserve">  North Tyneside</t>
  </si>
  <si>
    <t>E08000022</t>
  </si>
  <si>
    <t xml:space="preserve">  South Tyneside</t>
  </si>
  <si>
    <t>E08000023</t>
  </si>
  <si>
    <t xml:space="preserve">  Sunderland</t>
  </si>
  <si>
    <t>E08000024</t>
  </si>
  <si>
    <t xml:space="preserve">North West </t>
  </si>
  <si>
    <t>E12000002</t>
  </si>
  <si>
    <t>Blackburn with Darwen UA</t>
  </si>
  <si>
    <t>E06000008</t>
  </si>
  <si>
    <t>Blackpool UA</t>
  </si>
  <si>
    <t>E06000009</t>
  </si>
  <si>
    <t>Halton UA</t>
  </si>
  <si>
    <t>E06000006</t>
  </si>
  <si>
    <t>Warrington UA</t>
  </si>
  <si>
    <t>E06000007</t>
  </si>
  <si>
    <t>Cheshire East UA</t>
  </si>
  <si>
    <t>E06000049</t>
  </si>
  <si>
    <t xml:space="preserve">Cheshire West and Chester </t>
  </si>
  <si>
    <t>E06000050</t>
  </si>
  <si>
    <t>Cumbria</t>
  </si>
  <si>
    <t>E10000006</t>
  </si>
  <si>
    <t xml:space="preserve">  Allerdale</t>
  </si>
  <si>
    <t>E07000026</t>
  </si>
  <si>
    <t xml:space="preserve">  Barrow-in-Furness</t>
  </si>
  <si>
    <t>E07000027</t>
  </si>
  <si>
    <t xml:space="preserve">  Carlisle</t>
  </si>
  <si>
    <t>E07000028</t>
  </si>
  <si>
    <t xml:space="preserve">  Copeland</t>
  </si>
  <si>
    <t>E07000029</t>
  </si>
  <si>
    <t xml:space="preserve">  Eden</t>
  </si>
  <si>
    <t>E07000030</t>
  </si>
  <si>
    <t xml:space="preserve">  South Lakeland</t>
  </si>
  <si>
    <t>E07000031</t>
  </si>
  <si>
    <t>Greater Manchester Met County</t>
  </si>
  <si>
    <t>E11000001</t>
  </si>
  <si>
    <t xml:space="preserve">  Bolton</t>
  </si>
  <si>
    <t>E08000001</t>
  </si>
  <si>
    <t xml:space="preserve">  Bury</t>
  </si>
  <si>
    <t>E08000002</t>
  </si>
  <si>
    <t xml:space="preserve">  Manchester</t>
  </si>
  <si>
    <t>E08000003</t>
  </si>
  <si>
    <t xml:space="preserve">  Oldham</t>
  </si>
  <si>
    <t>E08000004</t>
  </si>
  <si>
    <t xml:space="preserve">  Rochdale</t>
  </si>
  <si>
    <t>E08000005</t>
  </si>
  <si>
    <t xml:space="preserve">  Salford</t>
  </si>
  <si>
    <t>E08000006</t>
  </si>
  <si>
    <t xml:space="preserve">  Stockport</t>
  </si>
  <si>
    <t>E08000007</t>
  </si>
  <si>
    <t xml:space="preserve">  Tameside</t>
  </si>
  <si>
    <t>E08000008</t>
  </si>
  <si>
    <t xml:space="preserve">  Trafford</t>
  </si>
  <si>
    <t>E08000009</t>
  </si>
  <si>
    <t xml:space="preserve">  Wigan</t>
  </si>
  <si>
    <t>E08000010</t>
  </si>
  <si>
    <t>Lancashire</t>
  </si>
  <si>
    <t>E10000017</t>
  </si>
  <si>
    <t xml:space="preserve">  Burnley</t>
  </si>
  <si>
    <t>E07000117</t>
  </si>
  <si>
    <t xml:space="preserve">  Chorley</t>
  </si>
  <si>
    <t>E07000118</t>
  </si>
  <si>
    <t xml:space="preserve">  Fylde</t>
  </si>
  <si>
    <t>E07000119</t>
  </si>
  <si>
    <t xml:space="preserve">  Hyndburn</t>
  </si>
  <si>
    <t>E07000120</t>
  </si>
  <si>
    <t xml:space="preserve">  Lancaster</t>
  </si>
  <si>
    <t>E07000121</t>
  </si>
  <si>
    <t xml:space="preserve">  Pendle</t>
  </si>
  <si>
    <t>E07000122</t>
  </si>
  <si>
    <t xml:space="preserve">  Preston</t>
  </si>
  <si>
    <t>E07000123</t>
  </si>
  <si>
    <t xml:space="preserve">  Ribble Valley</t>
  </si>
  <si>
    <t>E07000124</t>
  </si>
  <si>
    <t xml:space="preserve">  Rossendale</t>
  </si>
  <si>
    <t>E07000125</t>
  </si>
  <si>
    <t xml:space="preserve">  South Ribble</t>
  </si>
  <si>
    <t>E07000126</t>
  </si>
  <si>
    <t xml:space="preserve">  West Lancashire</t>
  </si>
  <si>
    <t>E07000127</t>
  </si>
  <si>
    <t xml:space="preserve">  Wyre</t>
  </si>
  <si>
    <t>E07000128</t>
  </si>
  <si>
    <t>Merseyside Met County</t>
  </si>
  <si>
    <t>E11000002</t>
  </si>
  <si>
    <t xml:space="preserve">  Knowsley</t>
  </si>
  <si>
    <t>E08000011</t>
  </si>
  <si>
    <t xml:space="preserve">  Liverpool</t>
  </si>
  <si>
    <t>E08000012</t>
  </si>
  <si>
    <t xml:space="preserve">  St. Helens</t>
  </si>
  <si>
    <t>E08000013</t>
  </si>
  <si>
    <t xml:space="preserve">  Sefton</t>
  </si>
  <si>
    <t>E08000014</t>
  </si>
  <si>
    <t xml:space="preserve">  Wirral</t>
  </si>
  <si>
    <t>E08000015</t>
  </si>
  <si>
    <t xml:space="preserve">Yorkshire and The Humber </t>
  </si>
  <si>
    <t>E12000003</t>
  </si>
  <si>
    <t>East Riding of Yorkshire UA</t>
  </si>
  <si>
    <t>E06000011</t>
  </si>
  <si>
    <t>Kingston upon Hull UA</t>
  </si>
  <si>
    <t>E06000010</t>
  </si>
  <si>
    <t>North East Lincolnshire UA</t>
  </si>
  <si>
    <t>E06000012</t>
  </si>
  <si>
    <t>North Lincolnshire UA</t>
  </si>
  <si>
    <t>E06000013</t>
  </si>
  <si>
    <t>York UA</t>
  </si>
  <si>
    <t>E06000014</t>
  </si>
  <si>
    <t>North Yorkshire</t>
  </si>
  <si>
    <t>E10000023</t>
  </si>
  <si>
    <t xml:space="preserve">  Craven</t>
  </si>
  <si>
    <t>E07000163</t>
  </si>
  <si>
    <t xml:space="preserve">  Hambleton</t>
  </si>
  <si>
    <t>E07000164</t>
  </si>
  <si>
    <t xml:space="preserve">  Harrogate</t>
  </si>
  <si>
    <t>E07000165</t>
  </si>
  <si>
    <t xml:space="preserve">  Richmondshire</t>
  </si>
  <si>
    <t>E07000166</t>
  </si>
  <si>
    <t xml:space="preserve">  Ryedale</t>
  </si>
  <si>
    <t>E07000167</t>
  </si>
  <si>
    <t xml:space="preserve">  Scarborough</t>
  </si>
  <si>
    <t>E07000168</t>
  </si>
  <si>
    <t xml:space="preserve">  Selby</t>
  </si>
  <si>
    <t>E07000169</t>
  </si>
  <si>
    <t>South Yorkshire Met County</t>
  </si>
  <si>
    <t>E11000003</t>
  </si>
  <si>
    <t xml:space="preserve">  Barnsley</t>
  </si>
  <si>
    <t>E08000016</t>
  </si>
  <si>
    <t xml:space="preserve">  Doncaster</t>
  </si>
  <si>
    <t>E08000017</t>
  </si>
  <si>
    <t xml:space="preserve">  Rotherham</t>
  </si>
  <si>
    <t>E08000018</t>
  </si>
  <si>
    <t xml:space="preserve">  Sheffield</t>
  </si>
  <si>
    <t>E08000019</t>
  </si>
  <si>
    <t>West Yorkshire Met County</t>
  </si>
  <si>
    <t>E11000006</t>
  </si>
  <si>
    <t xml:space="preserve">  Bradford</t>
  </si>
  <si>
    <t>E08000032</t>
  </si>
  <si>
    <t xml:space="preserve">  Calderdale</t>
  </si>
  <si>
    <t>E08000033</t>
  </si>
  <si>
    <t xml:space="preserve">  Kirklees</t>
  </si>
  <si>
    <t>E08000034</t>
  </si>
  <si>
    <t xml:space="preserve">  Leeds</t>
  </si>
  <si>
    <t>E08000035</t>
  </si>
  <si>
    <t xml:space="preserve">  Wakefield</t>
  </si>
  <si>
    <t>E08000036</t>
  </si>
  <si>
    <t xml:space="preserve">East Midlands </t>
  </si>
  <si>
    <t>E12000004</t>
  </si>
  <si>
    <t>Derby UA</t>
  </si>
  <si>
    <t>E06000015</t>
  </si>
  <si>
    <t>Leicester UA</t>
  </si>
  <si>
    <t>E06000016</t>
  </si>
  <si>
    <t>North Northamptonshire UA</t>
  </si>
  <si>
    <t>E06000061</t>
  </si>
  <si>
    <t>Nottingham UA</t>
  </si>
  <si>
    <t>E06000018</t>
  </si>
  <si>
    <t>Rutland UA</t>
  </si>
  <si>
    <t>E06000017</t>
  </si>
  <si>
    <t>West Northamptonshire UA</t>
  </si>
  <si>
    <t>E06000062</t>
  </si>
  <si>
    <t>Derbyshire</t>
  </si>
  <si>
    <t>E10000007</t>
  </si>
  <si>
    <t xml:space="preserve">  Amber Valley</t>
  </si>
  <si>
    <t>E07000032</t>
  </si>
  <si>
    <t xml:space="preserve">  Bolsover</t>
  </si>
  <si>
    <t>E07000033</t>
  </si>
  <si>
    <t xml:space="preserve">  Chesterfield</t>
  </si>
  <si>
    <t>E07000034</t>
  </si>
  <si>
    <t xml:space="preserve">  Derbyshire Dales</t>
  </si>
  <si>
    <t>E07000035</t>
  </si>
  <si>
    <t xml:space="preserve">  Erewash</t>
  </si>
  <si>
    <t>E07000036</t>
  </si>
  <si>
    <t xml:space="preserve">  High Peak</t>
  </si>
  <si>
    <t>E07000037</t>
  </si>
  <si>
    <t xml:space="preserve">  North East Derbyshire</t>
  </si>
  <si>
    <t>E07000038</t>
  </si>
  <si>
    <t xml:space="preserve">  South Derbyshire</t>
  </si>
  <si>
    <t>E07000039</t>
  </si>
  <si>
    <t>Leicestershire</t>
  </si>
  <si>
    <t>E10000018</t>
  </si>
  <si>
    <t xml:space="preserve">  Blaby</t>
  </si>
  <si>
    <t>E07000129</t>
  </si>
  <si>
    <t xml:space="preserve">  Charnwood</t>
  </si>
  <si>
    <t>E07000130</t>
  </si>
  <si>
    <t xml:space="preserve">  Harborough</t>
  </si>
  <si>
    <t>E07000131</t>
  </si>
  <si>
    <t xml:space="preserve">  Hinckley and Bosworth</t>
  </si>
  <si>
    <t>E07000132</t>
  </si>
  <si>
    <t xml:space="preserve">  Melton</t>
  </si>
  <si>
    <t>E07000133</t>
  </si>
  <si>
    <t xml:space="preserve">  North West Leicestershire</t>
  </si>
  <si>
    <t>E07000134</t>
  </si>
  <si>
    <t xml:space="preserve">  Oadby and Wigston</t>
  </si>
  <si>
    <t>E07000135</t>
  </si>
  <si>
    <t>Lincolnshire</t>
  </si>
  <si>
    <t>E10000019</t>
  </si>
  <si>
    <t xml:space="preserve">  Boston</t>
  </si>
  <si>
    <t>E07000136</t>
  </si>
  <si>
    <t xml:space="preserve">  East Lindsey</t>
  </si>
  <si>
    <t>E07000137</t>
  </si>
  <si>
    <t xml:space="preserve">  Lincoln</t>
  </si>
  <si>
    <t>E07000138</t>
  </si>
  <si>
    <t xml:space="preserve">  North Kesteven</t>
  </si>
  <si>
    <t>E07000139</t>
  </si>
  <si>
    <t xml:space="preserve">  South Holland</t>
  </si>
  <si>
    <t>E07000140</t>
  </si>
  <si>
    <t xml:space="preserve">  South Kesteven</t>
  </si>
  <si>
    <t>E07000141</t>
  </si>
  <si>
    <t xml:space="preserve">  West Lindsey</t>
  </si>
  <si>
    <t>E07000142</t>
  </si>
  <si>
    <t>Nottinghamshire</t>
  </si>
  <si>
    <t>E10000024</t>
  </si>
  <si>
    <t xml:space="preserve">  Ashfield</t>
  </si>
  <si>
    <t>E07000170</t>
  </si>
  <si>
    <t xml:space="preserve">  Bassetlaw</t>
  </si>
  <si>
    <t>E07000171</t>
  </si>
  <si>
    <t xml:space="preserve">  Broxtowe</t>
  </si>
  <si>
    <t>E07000172</t>
  </si>
  <si>
    <t xml:space="preserve">  Gedling</t>
  </si>
  <si>
    <t>E07000173</t>
  </si>
  <si>
    <t xml:space="preserve">  Mansfield</t>
  </si>
  <si>
    <t>E07000174</t>
  </si>
  <si>
    <t xml:space="preserve">  Newark and Sherwood</t>
  </si>
  <si>
    <t>E07000175</t>
  </si>
  <si>
    <t xml:space="preserve">  Rushcliffe</t>
  </si>
  <si>
    <t>E07000176</t>
  </si>
  <si>
    <t xml:space="preserve">West Midlands </t>
  </si>
  <si>
    <t>E12000005</t>
  </si>
  <si>
    <t>Herefordshire UA</t>
  </si>
  <si>
    <t>E06000019</t>
  </si>
  <si>
    <t>Stoke-on-Trent UA</t>
  </si>
  <si>
    <t>E06000021</t>
  </si>
  <si>
    <t>Telford and Wrekin UA</t>
  </si>
  <si>
    <t>E06000020</t>
  </si>
  <si>
    <t>Shropshire UA</t>
  </si>
  <si>
    <t>E06000051</t>
  </si>
  <si>
    <t>Staffordshire</t>
  </si>
  <si>
    <t>E10000028</t>
  </si>
  <si>
    <t xml:space="preserve">  Cannock Chase</t>
  </si>
  <si>
    <t>E07000192</t>
  </si>
  <si>
    <t xml:space="preserve">  East Staffordshire</t>
  </si>
  <si>
    <t>E07000193</t>
  </si>
  <si>
    <t xml:space="preserve">  Lichfield</t>
  </si>
  <si>
    <t>E07000194</t>
  </si>
  <si>
    <t xml:space="preserve">  Newcastle-under-Lyme</t>
  </si>
  <si>
    <t>E07000195</t>
  </si>
  <si>
    <t xml:space="preserve">  South Staffordshire</t>
  </si>
  <si>
    <t>E07000196</t>
  </si>
  <si>
    <t xml:space="preserve">  Stafford</t>
  </si>
  <si>
    <t>E07000197</t>
  </si>
  <si>
    <t xml:space="preserve">  Staffordshire Moorlands</t>
  </si>
  <si>
    <t>E07000198</t>
  </si>
  <si>
    <t xml:space="preserve">  Tamworth</t>
  </si>
  <si>
    <t>E07000199</t>
  </si>
  <si>
    <t>Warwickshire</t>
  </si>
  <si>
    <t>E10000031</t>
  </si>
  <si>
    <t xml:space="preserve">  North Warwickshire</t>
  </si>
  <si>
    <t>E07000218</t>
  </si>
  <si>
    <t xml:space="preserve">  Nuneaton and Bedworth</t>
  </si>
  <si>
    <t>E07000219</t>
  </si>
  <si>
    <t xml:space="preserve">  Rugby</t>
  </si>
  <si>
    <t>E07000220</t>
  </si>
  <si>
    <t xml:space="preserve">  Stratford-on-Avon</t>
  </si>
  <si>
    <t>E07000221</t>
  </si>
  <si>
    <t xml:space="preserve">  Warwick</t>
  </si>
  <si>
    <t>E07000222</t>
  </si>
  <si>
    <t>West Midlands Met County</t>
  </si>
  <si>
    <t>E11000005</t>
  </si>
  <si>
    <t xml:space="preserve">  Birmingham</t>
  </si>
  <si>
    <t>E08000025</t>
  </si>
  <si>
    <t xml:space="preserve">  Coventry</t>
  </si>
  <si>
    <t>E08000026</t>
  </si>
  <si>
    <t xml:space="preserve">  Dudley</t>
  </si>
  <si>
    <t>E08000027</t>
  </si>
  <si>
    <t xml:space="preserve">  Sandwell</t>
  </si>
  <si>
    <t>E08000028</t>
  </si>
  <si>
    <t xml:space="preserve">  Solihull</t>
  </si>
  <si>
    <t>E08000029</t>
  </si>
  <si>
    <t xml:space="preserve">  Walsall</t>
  </si>
  <si>
    <t>E08000030</t>
  </si>
  <si>
    <t xml:space="preserve">  Wolverhampton</t>
  </si>
  <si>
    <t>E08000031</t>
  </si>
  <si>
    <t>Worcestershire</t>
  </si>
  <si>
    <t>E10000034</t>
  </si>
  <si>
    <t xml:space="preserve">  Bromsgrove</t>
  </si>
  <si>
    <t>E07000234</t>
  </si>
  <si>
    <t xml:space="preserve">  Malvern Hills</t>
  </si>
  <si>
    <t>E07000235</t>
  </si>
  <si>
    <t xml:space="preserve">  Redditch</t>
  </si>
  <si>
    <t>E07000236</t>
  </si>
  <si>
    <t xml:space="preserve">  Worcester</t>
  </si>
  <si>
    <t>E07000237</t>
  </si>
  <si>
    <t xml:space="preserve">  Wychavon</t>
  </si>
  <si>
    <t>E07000238</t>
  </si>
  <si>
    <t xml:space="preserve">  Wyre Forest</t>
  </si>
  <si>
    <t>E07000239</t>
  </si>
  <si>
    <t xml:space="preserve">East </t>
  </si>
  <si>
    <t>E12000006</t>
  </si>
  <si>
    <t>Bedford UA</t>
  </si>
  <si>
    <t>E06000055</t>
  </si>
  <si>
    <t>Central Bedfordshire UA</t>
  </si>
  <si>
    <t>E06000056</t>
  </si>
  <si>
    <t>Luton UA</t>
  </si>
  <si>
    <t>E06000032</t>
  </si>
  <si>
    <t>Peterborough UA</t>
  </si>
  <si>
    <t>E06000031</t>
  </si>
  <si>
    <t>Southend-on-Sea UA</t>
  </si>
  <si>
    <t>E06000033</t>
  </si>
  <si>
    <t>Thurrock UA</t>
  </si>
  <si>
    <t>E06000034</t>
  </si>
  <si>
    <t>Cambridgeshire</t>
  </si>
  <si>
    <t>E10000003</t>
  </si>
  <si>
    <t xml:space="preserve">  Cambridge</t>
  </si>
  <si>
    <t>E07000008</t>
  </si>
  <si>
    <t xml:space="preserve">  East Cambridgeshire</t>
  </si>
  <si>
    <t>E07000009</t>
  </si>
  <si>
    <t xml:space="preserve">  Fenland</t>
  </si>
  <si>
    <t>E07000010</t>
  </si>
  <si>
    <t xml:space="preserve">  Huntingdonshire</t>
  </si>
  <si>
    <t>E07000011</t>
  </si>
  <si>
    <t xml:space="preserve">  South Cambridgeshire</t>
  </si>
  <si>
    <t>E07000012</t>
  </si>
  <si>
    <t>Essex</t>
  </si>
  <si>
    <t>E10000012</t>
  </si>
  <si>
    <t xml:space="preserve">  Basildon</t>
  </si>
  <si>
    <t>E07000066</t>
  </si>
  <si>
    <t xml:space="preserve">  Braintree</t>
  </si>
  <si>
    <t>E07000067</t>
  </si>
  <si>
    <t xml:space="preserve">  Brentwood</t>
  </si>
  <si>
    <t>E07000068</t>
  </si>
  <si>
    <t xml:space="preserve">  Castle Point</t>
  </si>
  <si>
    <t>E07000069</t>
  </si>
  <si>
    <t xml:space="preserve">  Chelmsford</t>
  </si>
  <si>
    <t>E07000070</t>
  </si>
  <si>
    <t xml:space="preserve">  Colchester</t>
  </si>
  <si>
    <t>E07000071</t>
  </si>
  <si>
    <t xml:space="preserve">  Epping Forest</t>
  </si>
  <si>
    <t>E07000072</t>
  </si>
  <si>
    <t xml:space="preserve">  Harlow</t>
  </si>
  <si>
    <t>E07000073</t>
  </si>
  <si>
    <t xml:space="preserve">  Maldon</t>
  </si>
  <si>
    <t>E07000074</t>
  </si>
  <si>
    <t xml:space="preserve">  Rochford</t>
  </si>
  <si>
    <t>E07000075</t>
  </si>
  <si>
    <t xml:space="preserve">  Tendring</t>
  </si>
  <si>
    <t>E07000076</t>
  </si>
  <si>
    <t xml:space="preserve">  Uttlesford</t>
  </si>
  <si>
    <t>E07000077</t>
  </si>
  <si>
    <t>Hertfordshire</t>
  </si>
  <si>
    <t>E10000015</t>
  </si>
  <si>
    <t xml:space="preserve">  Broxbourne</t>
  </si>
  <si>
    <t>E07000095</t>
  </si>
  <si>
    <t xml:space="preserve">  Dacorum</t>
  </si>
  <si>
    <t>E07000096</t>
  </si>
  <si>
    <t xml:space="preserve">  East Hertfordshire</t>
  </si>
  <si>
    <t>E07000242</t>
  </si>
  <si>
    <t xml:space="preserve">  Hertsmere</t>
  </si>
  <si>
    <t>E07000098</t>
  </si>
  <si>
    <t xml:space="preserve">  North Hertfordshire</t>
  </si>
  <si>
    <t>E07000099</t>
  </si>
  <si>
    <t xml:space="preserve">  St Albans</t>
  </si>
  <si>
    <t>E07000240</t>
  </si>
  <si>
    <t xml:space="preserve">  Stevenage</t>
  </si>
  <si>
    <t>E07000243</t>
  </si>
  <si>
    <t xml:space="preserve">  Three Rivers</t>
  </si>
  <si>
    <t>E07000102</t>
  </si>
  <si>
    <t xml:space="preserve">  Watford</t>
  </si>
  <si>
    <t>E07000103</t>
  </si>
  <si>
    <t xml:space="preserve">  Welwyn Hatfield</t>
  </si>
  <si>
    <t>E07000241</t>
  </si>
  <si>
    <t>Norfolk</t>
  </si>
  <si>
    <t>E10000020</t>
  </si>
  <si>
    <t xml:space="preserve">  Breckland</t>
  </si>
  <si>
    <t>E07000143</t>
  </si>
  <si>
    <t xml:space="preserve">  Broadland</t>
  </si>
  <si>
    <t>E07000144</t>
  </si>
  <si>
    <t xml:space="preserve">  Great Yarmouth</t>
  </si>
  <si>
    <t>E07000145</t>
  </si>
  <si>
    <t xml:space="preserve">  King's Lynn and West Norfolk</t>
  </si>
  <si>
    <t>E07000146</t>
  </si>
  <si>
    <t xml:space="preserve">  North Norfolk</t>
  </si>
  <si>
    <t>E07000147</t>
  </si>
  <si>
    <t xml:space="preserve">  Norwich</t>
  </si>
  <si>
    <t>E07000148</t>
  </si>
  <si>
    <t xml:space="preserve">  South Norfolk</t>
  </si>
  <si>
    <t>E07000149</t>
  </si>
  <si>
    <t>Suffolk</t>
  </si>
  <si>
    <t>E10000029</t>
  </si>
  <si>
    <t xml:space="preserve">  Babergh</t>
  </si>
  <si>
    <t>E07000200</t>
  </si>
  <si>
    <t xml:space="preserve">  Ipswich</t>
  </si>
  <si>
    <t>E07000202</t>
  </si>
  <si>
    <t xml:space="preserve">  Mid Suffolk</t>
  </si>
  <si>
    <t>E07000203</t>
  </si>
  <si>
    <t xml:space="preserve">  East Suffolk</t>
  </si>
  <si>
    <t>E07000244</t>
  </si>
  <si>
    <t xml:space="preserve">  West Suffolk</t>
  </si>
  <si>
    <t>E07000245</t>
  </si>
  <si>
    <t xml:space="preserve">London </t>
  </si>
  <si>
    <t>E12000007</t>
  </si>
  <si>
    <t>Inner London</t>
  </si>
  <si>
    <t>E13000001</t>
  </si>
  <si>
    <t xml:space="preserve">  Camden</t>
  </si>
  <si>
    <t>E09000007</t>
  </si>
  <si>
    <t xml:space="preserve">  Hackney</t>
  </si>
  <si>
    <t>E09000012</t>
  </si>
  <si>
    <t xml:space="preserve">  Hammersmith and Fulham</t>
  </si>
  <si>
    <t>E09000013</t>
  </si>
  <si>
    <t xml:space="preserve">  Haringey</t>
  </si>
  <si>
    <t>E09000014</t>
  </si>
  <si>
    <t xml:space="preserve">  Islington</t>
  </si>
  <si>
    <t>E09000019</t>
  </si>
  <si>
    <t xml:space="preserve">  Kensington and Chelsea</t>
  </si>
  <si>
    <t>E09000020</t>
  </si>
  <si>
    <t xml:space="preserve">  Lambeth</t>
  </si>
  <si>
    <t>E09000022</t>
  </si>
  <si>
    <t xml:space="preserve">  Lewisham</t>
  </si>
  <si>
    <t>E09000023</t>
  </si>
  <si>
    <t xml:space="preserve">  Newham</t>
  </si>
  <si>
    <t>E09000025</t>
  </si>
  <si>
    <t xml:space="preserve">  Southwark</t>
  </si>
  <si>
    <t>E09000028</t>
  </si>
  <si>
    <t xml:space="preserve">  Tower Hamlets</t>
  </si>
  <si>
    <t>E09000030</t>
  </si>
  <si>
    <t xml:space="preserve">  Wandsworth</t>
  </si>
  <si>
    <t>E09000032</t>
  </si>
  <si>
    <t xml:space="preserve">  Westminster</t>
  </si>
  <si>
    <t>E09000033</t>
  </si>
  <si>
    <t>Outer London</t>
  </si>
  <si>
    <t>E13000002</t>
  </si>
  <si>
    <t xml:space="preserve">  Barking and Dagenham</t>
  </si>
  <si>
    <t>E09000002</t>
  </si>
  <si>
    <t xml:space="preserve">  Barnet</t>
  </si>
  <si>
    <t>E09000003</t>
  </si>
  <si>
    <t xml:space="preserve">  Bexley</t>
  </si>
  <si>
    <t>E09000004</t>
  </si>
  <si>
    <t xml:space="preserve">  Brent</t>
  </si>
  <si>
    <t>E09000005</t>
  </si>
  <si>
    <t xml:space="preserve">  Bromley</t>
  </si>
  <si>
    <t>E09000006</t>
  </si>
  <si>
    <t xml:space="preserve">  Croydon</t>
  </si>
  <si>
    <t>E09000008</t>
  </si>
  <si>
    <t xml:space="preserve">  Ealing</t>
  </si>
  <si>
    <t>E09000009</t>
  </si>
  <si>
    <t xml:space="preserve">  Enfield</t>
  </si>
  <si>
    <t>E09000010</t>
  </si>
  <si>
    <t xml:space="preserve">  Greenwich</t>
  </si>
  <si>
    <t>E09000011</t>
  </si>
  <si>
    <t xml:space="preserve">  Harrow</t>
  </si>
  <si>
    <t>E09000015</t>
  </si>
  <si>
    <t xml:space="preserve">  Havering</t>
  </si>
  <si>
    <t>E09000016</t>
  </si>
  <si>
    <t xml:space="preserve">  Hillingdon</t>
  </si>
  <si>
    <t>E09000017</t>
  </si>
  <si>
    <t xml:space="preserve">  Hounslow</t>
  </si>
  <si>
    <t>E09000018</t>
  </si>
  <si>
    <t xml:space="preserve">  Kingston upon Thames</t>
  </si>
  <si>
    <t>E09000021</t>
  </si>
  <si>
    <t xml:space="preserve">  Merton</t>
  </si>
  <si>
    <t>E09000024</t>
  </si>
  <si>
    <t xml:space="preserve">  Redbridge</t>
  </si>
  <si>
    <t>E09000026</t>
  </si>
  <si>
    <t xml:space="preserve">  Richmond upon Thames</t>
  </si>
  <si>
    <t>E09000027</t>
  </si>
  <si>
    <t xml:space="preserve">  Sutton</t>
  </si>
  <si>
    <t>E09000029</t>
  </si>
  <si>
    <t xml:space="preserve">  Waltham Forest</t>
  </si>
  <si>
    <t>E09000031</t>
  </si>
  <si>
    <t xml:space="preserve">South East </t>
  </si>
  <si>
    <t>E12000008</t>
  </si>
  <si>
    <t>Bracknell Forest UA</t>
  </si>
  <si>
    <t>E06000036</t>
  </si>
  <si>
    <t>Brighton and Hove UA</t>
  </si>
  <si>
    <t>E06000043</t>
  </si>
  <si>
    <t>Buckinghamshire UA</t>
  </si>
  <si>
    <t>E06000060</t>
  </si>
  <si>
    <t>Isle of Wight UA</t>
  </si>
  <si>
    <t>E06000046</t>
  </si>
  <si>
    <t>Medway UA</t>
  </si>
  <si>
    <t>E06000035</t>
  </si>
  <si>
    <t>Milton Keynes UA</t>
  </si>
  <si>
    <t>E06000042</t>
  </si>
  <si>
    <t>Portsmouth UA</t>
  </si>
  <si>
    <t>E06000044</t>
  </si>
  <si>
    <t>Reading UA</t>
  </si>
  <si>
    <t>E06000038</t>
  </si>
  <si>
    <t>Slough UA</t>
  </si>
  <si>
    <t>E06000039</t>
  </si>
  <si>
    <t>Southampton UA</t>
  </si>
  <si>
    <t>E06000045</t>
  </si>
  <si>
    <t>West Berkshire UA</t>
  </si>
  <si>
    <t>E06000037</t>
  </si>
  <si>
    <t>Windsor and Maidenhead UA</t>
  </si>
  <si>
    <t>E06000040</t>
  </si>
  <si>
    <t xml:space="preserve">Wokingham </t>
  </si>
  <si>
    <t>E06000041</t>
  </si>
  <si>
    <t>East Sussex</t>
  </si>
  <si>
    <t>E10000011</t>
  </si>
  <si>
    <t xml:space="preserve">  Eastbourne</t>
  </si>
  <si>
    <t>E07000061</t>
  </si>
  <si>
    <t xml:space="preserve">  Hastings</t>
  </si>
  <si>
    <t>E07000062</t>
  </si>
  <si>
    <t xml:space="preserve">  Lewes</t>
  </si>
  <si>
    <t>E07000063</t>
  </si>
  <si>
    <t xml:space="preserve">  Rother</t>
  </si>
  <si>
    <t>E07000064</t>
  </si>
  <si>
    <t xml:space="preserve">  Wealden</t>
  </si>
  <si>
    <t>E07000065</t>
  </si>
  <si>
    <t>Hampshire</t>
  </si>
  <si>
    <t>E10000014</t>
  </si>
  <si>
    <t xml:space="preserve">  Basingstoke and Deane</t>
  </si>
  <si>
    <t>E07000084</t>
  </si>
  <si>
    <t xml:space="preserve">  East Hampshire</t>
  </si>
  <si>
    <t>E07000085</t>
  </si>
  <si>
    <t xml:space="preserve">  Eastleigh</t>
  </si>
  <si>
    <t>E07000086</t>
  </si>
  <si>
    <t xml:space="preserve">  Fareham</t>
  </si>
  <si>
    <t>E07000087</t>
  </si>
  <si>
    <t xml:space="preserve">  Gosport</t>
  </si>
  <si>
    <t>E07000088</t>
  </si>
  <si>
    <t xml:space="preserve">  Hart</t>
  </si>
  <si>
    <t>E07000089</t>
  </si>
  <si>
    <t xml:space="preserve">  Havant</t>
  </si>
  <si>
    <t>E07000090</t>
  </si>
  <si>
    <t xml:space="preserve">  New Forest</t>
  </si>
  <si>
    <t>E07000091</t>
  </si>
  <si>
    <t xml:space="preserve">  Rushmoor</t>
  </si>
  <si>
    <t>E07000092</t>
  </si>
  <si>
    <t xml:space="preserve">  Test Valley</t>
  </si>
  <si>
    <t>E07000093</t>
  </si>
  <si>
    <t xml:space="preserve">  Winchester</t>
  </si>
  <si>
    <t>E07000094</t>
  </si>
  <si>
    <t>Kent</t>
  </si>
  <si>
    <t>E10000016</t>
  </si>
  <si>
    <t xml:space="preserve">  Ashford</t>
  </si>
  <si>
    <t>E07000105</t>
  </si>
  <si>
    <t xml:space="preserve">  Canterbury</t>
  </si>
  <si>
    <t>E07000106</t>
  </si>
  <si>
    <t xml:space="preserve">  Dartford</t>
  </si>
  <si>
    <t>E07000107</t>
  </si>
  <si>
    <t xml:space="preserve">  Dover</t>
  </si>
  <si>
    <t>E07000108</t>
  </si>
  <si>
    <t xml:space="preserve">  Gravesham</t>
  </si>
  <si>
    <t>E07000109</t>
  </si>
  <si>
    <t xml:space="preserve">  Maidstone</t>
  </si>
  <si>
    <t>E07000110</t>
  </si>
  <si>
    <t xml:space="preserve">  Sevenoaks</t>
  </si>
  <si>
    <t>E07000111</t>
  </si>
  <si>
    <t xml:space="preserve">  Folkestone and Hythe</t>
  </si>
  <si>
    <t>E07000112</t>
  </si>
  <si>
    <t xml:space="preserve">  Swale</t>
  </si>
  <si>
    <t>E07000113</t>
  </si>
  <si>
    <t xml:space="preserve">  Thanet</t>
  </si>
  <si>
    <t>E07000114</t>
  </si>
  <si>
    <t xml:space="preserve">  Tonbridge and Malling</t>
  </si>
  <si>
    <t>E07000115</t>
  </si>
  <si>
    <t xml:space="preserve">  Tunbridge Wells</t>
  </si>
  <si>
    <t>E07000116</t>
  </si>
  <si>
    <t>Oxfordshire</t>
  </si>
  <si>
    <t>E10000025</t>
  </si>
  <si>
    <t xml:space="preserve">  Cherwell</t>
  </si>
  <si>
    <t>E07000177</t>
  </si>
  <si>
    <t xml:space="preserve">  Oxford</t>
  </si>
  <si>
    <t>E07000178</t>
  </si>
  <si>
    <t xml:space="preserve">  South Oxfordshire</t>
  </si>
  <si>
    <t>E07000179</t>
  </si>
  <si>
    <t xml:space="preserve">  Vale of White Horse</t>
  </si>
  <si>
    <t>E07000180</t>
  </si>
  <si>
    <t xml:space="preserve">  West Oxfordshire</t>
  </si>
  <si>
    <t>E07000181</t>
  </si>
  <si>
    <t>Surrey</t>
  </si>
  <si>
    <t>E10000030</t>
  </si>
  <si>
    <t xml:space="preserve">  Elmbridge</t>
  </si>
  <si>
    <t>E07000207</t>
  </si>
  <si>
    <t xml:space="preserve">  Epsom and Ewell</t>
  </si>
  <si>
    <t>E07000208</t>
  </si>
  <si>
    <t xml:space="preserve">  Guildford</t>
  </si>
  <si>
    <t>E07000209</t>
  </si>
  <si>
    <t xml:space="preserve">  Mole Valley</t>
  </si>
  <si>
    <t>E07000210</t>
  </si>
  <si>
    <t xml:space="preserve">  Reigate and Banstead</t>
  </si>
  <si>
    <t>E07000211</t>
  </si>
  <si>
    <t xml:space="preserve">  Runnymede</t>
  </si>
  <si>
    <t>E07000212</t>
  </si>
  <si>
    <t xml:space="preserve">  Spelthorne</t>
  </si>
  <si>
    <t>E07000213</t>
  </si>
  <si>
    <t xml:space="preserve">  Surrey Heath</t>
  </si>
  <si>
    <t>E07000214</t>
  </si>
  <si>
    <t xml:space="preserve">  Tandridge</t>
  </si>
  <si>
    <t>E07000215</t>
  </si>
  <si>
    <t xml:space="preserve">  Waverley</t>
  </si>
  <si>
    <t>E07000216</t>
  </si>
  <si>
    <t xml:space="preserve">  Woking</t>
  </si>
  <si>
    <t>E07000217</t>
  </si>
  <si>
    <t>West Sussex</t>
  </si>
  <si>
    <t>E10000032</t>
  </si>
  <si>
    <t xml:space="preserve">  Adur</t>
  </si>
  <si>
    <t>E07000223</t>
  </si>
  <si>
    <t xml:space="preserve">  Arun</t>
  </si>
  <si>
    <t>E07000224</t>
  </si>
  <si>
    <t xml:space="preserve">  Chichester</t>
  </si>
  <si>
    <t>E07000225</t>
  </si>
  <si>
    <t xml:space="preserve">  Crawley</t>
  </si>
  <si>
    <t>E07000226</t>
  </si>
  <si>
    <t xml:space="preserve">  Horsham</t>
  </si>
  <si>
    <t>E07000227</t>
  </si>
  <si>
    <t xml:space="preserve">  Mid Sussex</t>
  </si>
  <si>
    <t>E07000228</t>
  </si>
  <si>
    <t xml:space="preserve">  Worthing</t>
  </si>
  <si>
    <t>E07000229</t>
  </si>
  <si>
    <t xml:space="preserve">South West </t>
  </si>
  <si>
    <t>E12000009</t>
  </si>
  <si>
    <t>Bath and North East Somerset UA</t>
  </si>
  <si>
    <t>E06000022</t>
  </si>
  <si>
    <t>Bournemouth, Christchurch and Poole UA</t>
  </si>
  <si>
    <t>E06000058</t>
  </si>
  <si>
    <t>Bristol, City of UA</t>
  </si>
  <si>
    <t>E06000023</t>
  </si>
  <si>
    <t>Dorset UA</t>
  </si>
  <si>
    <t>E06000059</t>
  </si>
  <si>
    <t>North Somerset UA</t>
  </si>
  <si>
    <t>E06000024</t>
  </si>
  <si>
    <t>Plymouth UA</t>
  </si>
  <si>
    <t>E06000026</t>
  </si>
  <si>
    <t>South Gloucestershire UA</t>
  </si>
  <si>
    <t>E06000025</t>
  </si>
  <si>
    <t>Swindon UA</t>
  </si>
  <si>
    <t>E06000030</t>
  </si>
  <si>
    <t>Torbay UA</t>
  </si>
  <si>
    <t>E06000027</t>
  </si>
  <si>
    <t>Cornwall UA</t>
  </si>
  <si>
    <t>E06000052</t>
  </si>
  <si>
    <t xml:space="preserve">Isles of Scilly </t>
  </si>
  <si>
    <t>E06000053</t>
  </si>
  <si>
    <t>Wiltshire UA</t>
  </si>
  <si>
    <t>E06000054</t>
  </si>
  <si>
    <t>Devon</t>
  </si>
  <si>
    <t>E10000008</t>
  </si>
  <si>
    <t xml:space="preserve">  East Devon</t>
  </si>
  <si>
    <t>E07000040</t>
  </si>
  <si>
    <t xml:space="preserve">  Exeter</t>
  </si>
  <si>
    <t>E07000041</t>
  </si>
  <si>
    <t xml:space="preserve">  Mid Devon</t>
  </si>
  <si>
    <t>E07000042</t>
  </si>
  <si>
    <t xml:space="preserve">  North Devon</t>
  </si>
  <si>
    <t>E07000043</t>
  </si>
  <si>
    <t xml:space="preserve">  South Hams</t>
  </si>
  <si>
    <t>E07000044</t>
  </si>
  <si>
    <t xml:space="preserve">  Teignbridge</t>
  </si>
  <si>
    <t>E07000045</t>
  </si>
  <si>
    <t xml:space="preserve">  Torridge</t>
  </si>
  <si>
    <t>E07000046</t>
  </si>
  <si>
    <t xml:space="preserve">  West Devon</t>
  </si>
  <si>
    <t>E07000047</t>
  </si>
  <si>
    <t>Gloucestershire</t>
  </si>
  <si>
    <t>E10000013</t>
  </si>
  <si>
    <t xml:space="preserve">  Cheltenham</t>
  </si>
  <si>
    <t>E07000078</t>
  </si>
  <si>
    <t xml:space="preserve">  Cotswold</t>
  </si>
  <si>
    <t>E07000079</t>
  </si>
  <si>
    <t xml:space="preserve">  Forest of Dean</t>
  </si>
  <si>
    <t>E07000080</t>
  </si>
  <si>
    <t xml:space="preserve">  Gloucester</t>
  </si>
  <si>
    <t>E07000081</t>
  </si>
  <si>
    <t xml:space="preserve">  Stroud</t>
  </si>
  <si>
    <t>E07000082</t>
  </si>
  <si>
    <t xml:space="preserve">  Tewkesbury</t>
  </si>
  <si>
    <t>E07000083</t>
  </si>
  <si>
    <t>Somerset</t>
  </si>
  <si>
    <t>E10000027</t>
  </si>
  <si>
    <t xml:space="preserve">  Mendip</t>
  </si>
  <si>
    <t>E07000187</t>
  </si>
  <si>
    <t xml:space="preserve">  Sedgemoor</t>
  </si>
  <si>
    <t>E07000188</t>
  </si>
  <si>
    <t xml:space="preserve">  South Somerset</t>
  </si>
  <si>
    <t>E07000189</t>
  </si>
  <si>
    <t xml:space="preserve">  Somerset West and Taunton</t>
  </si>
  <si>
    <t>E07000246</t>
  </si>
  <si>
    <t xml:space="preserve">Wales  </t>
  </si>
  <si>
    <t>W92000004</t>
  </si>
  <si>
    <t>Isle of Anglesey / Ynys Môn</t>
  </si>
  <si>
    <t>W06000001</t>
  </si>
  <si>
    <t>Gwynedd / Gwynedd</t>
  </si>
  <si>
    <t>W06000002</t>
  </si>
  <si>
    <t>Conwy / Conwy</t>
  </si>
  <si>
    <t>W06000003</t>
  </si>
  <si>
    <t>Denbighshire / Sir Ddinbych</t>
  </si>
  <si>
    <t>W06000004</t>
  </si>
  <si>
    <t>Flintshire / Sir y Fflint</t>
  </si>
  <si>
    <t>W06000005</t>
  </si>
  <si>
    <t>Wrexham / Wrecsam</t>
  </si>
  <si>
    <t>W06000006</t>
  </si>
  <si>
    <t>Powys / Powys</t>
  </si>
  <si>
    <t>W06000023</t>
  </si>
  <si>
    <t>Ceredigion / Ceredigion</t>
  </si>
  <si>
    <t>W06000008</t>
  </si>
  <si>
    <t>Pembrokeshire / Sir Benfro</t>
  </si>
  <si>
    <t>W06000009</t>
  </si>
  <si>
    <t>Carmarthenshire / Sir Gaerfyrddin</t>
  </si>
  <si>
    <t>W06000010</t>
  </si>
  <si>
    <t>Swansea / Abertawe</t>
  </si>
  <si>
    <t>W06000011</t>
  </si>
  <si>
    <t>Neath Port Talbot / Castell-nedd Port Talbot</t>
  </si>
  <si>
    <t>W06000012</t>
  </si>
  <si>
    <t>Bridgend / Pen-y-bont ar Ogwr</t>
  </si>
  <si>
    <t>W06000013</t>
  </si>
  <si>
    <t>Vale of Glamorgan / Bro Morgannwg</t>
  </si>
  <si>
    <t>W06000014</t>
  </si>
  <si>
    <t>Cardiff / Caerdydd</t>
  </si>
  <si>
    <t>W06000015</t>
  </si>
  <si>
    <t>Rhondda Cynon Taf / Rhondda Cynon Taf</t>
  </si>
  <si>
    <t>W06000016</t>
  </si>
  <si>
    <t>Merthyr Tydfil / Merthyr Tudful</t>
  </si>
  <si>
    <t>W06000024</t>
  </si>
  <si>
    <t>Caerphilly / Caerffili</t>
  </si>
  <si>
    <t>W06000018</t>
  </si>
  <si>
    <t>Blaenau Gwent / Blaenau Gwent</t>
  </si>
  <si>
    <t>W06000019</t>
  </si>
  <si>
    <t>Torfaen / Torfaen</t>
  </si>
  <si>
    <t>W06000020</t>
  </si>
  <si>
    <t>Monmouthshire / Sir Fynwy</t>
  </si>
  <si>
    <t>W06000021</t>
  </si>
  <si>
    <t>Newport / Casnewydd</t>
  </si>
  <si>
    <t>W06000022</t>
  </si>
  <si>
    <t xml:space="preserve">Scotland </t>
  </si>
  <si>
    <t>S92000003</t>
  </si>
  <si>
    <t>Aberdeen City</t>
  </si>
  <si>
    <t>S12000033</t>
  </si>
  <si>
    <t>Aberdeenshire</t>
  </si>
  <si>
    <t>S12000034</t>
  </si>
  <si>
    <t>Angus</t>
  </si>
  <si>
    <t>S12000041</t>
  </si>
  <si>
    <t>Argyll and Bute</t>
  </si>
  <si>
    <t>S12000035</t>
  </si>
  <si>
    <t>Clackmannanshire</t>
  </si>
  <si>
    <t>S12000005</t>
  </si>
  <si>
    <t>Dumfries and Galloway</t>
  </si>
  <si>
    <t>S12000006</t>
  </si>
  <si>
    <t>Dundee City</t>
  </si>
  <si>
    <t>S12000042</t>
  </si>
  <si>
    <t>East Ayrshire</t>
  </si>
  <si>
    <t>S12000008</t>
  </si>
  <si>
    <t>East Dunbartonshire</t>
  </si>
  <si>
    <t>S12000045</t>
  </si>
  <si>
    <t>East Lothian</t>
  </si>
  <si>
    <t>S12000010</t>
  </si>
  <si>
    <t>East Renfrewshire</t>
  </si>
  <si>
    <t>S12000011</t>
  </si>
  <si>
    <t>City of Edinburgh</t>
  </si>
  <si>
    <t>S12000036</t>
  </si>
  <si>
    <t>Falkirk</t>
  </si>
  <si>
    <t>S12000014</t>
  </si>
  <si>
    <t>Fife</t>
  </si>
  <si>
    <t>S12000047</t>
  </si>
  <si>
    <t>Glasgow City</t>
  </si>
  <si>
    <t>S12000049</t>
  </si>
  <si>
    <t>Highland</t>
  </si>
  <si>
    <t>S12000017</t>
  </si>
  <si>
    <t>Inverclyde</t>
  </si>
  <si>
    <t>S12000018</t>
  </si>
  <si>
    <t>Midlothian</t>
  </si>
  <si>
    <t>S12000019</t>
  </si>
  <si>
    <t>Moray</t>
  </si>
  <si>
    <t>S12000020</t>
  </si>
  <si>
    <t>Na h-Eileanan Siar</t>
  </si>
  <si>
    <t>S12000013</t>
  </si>
  <si>
    <t>North Ayrshire</t>
  </si>
  <si>
    <t>S12000021</t>
  </si>
  <si>
    <t>North Lanarkshire</t>
  </si>
  <si>
    <t>S12000050</t>
  </si>
  <si>
    <t>Orkney Islands</t>
  </si>
  <si>
    <t>S12000023</t>
  </si>
  <si>
    <t>Perth and Kinross</t>
  </si>
  <si>
    <t>S12000048</t>
  </si>
  <si>
    <t>Renfrewshire</t>
  </si>
  <si>
    <t>S12000038</t>
  </si>
  <si>
    <t>Scottish Borders</t>
  </si>
  <si>
    <t>S12000026</t>
  </si>
  <si>
    <t>Shetland Islands</t>
  </si>
  <si>
    <t>S12000027</t>
  </si>
  <si>
    <t>South Ayrshire</t>
  </si>
  <si>
    <t>S12000028</t>
  </si>
  <si>
    <t>South Lanarkshire</t>
  </si>
  <si>
    <t>S12000029</t>
  </si>
  <si>
    <t>Stirling</t>
  </si>
  <si>
    <t>S12000030</t>
  </si>
  <si>
    <t>West Dunbartonshire</t>
  </si>
  <si>
    <t>S12000039</t>
  </si>
  <si>
    <t>West Lothian</t>
  </si>
  <si>
    <t>S12000040</t>
  </si>
  <si>
    <t xml:space="preserve">Northern Ireland </t>
  </si>
  <si>
    <t>N92000002</t>
  </si>
  <si>
    <t>Number of people in employment (thousand)</t>
  </si>
  <si>
    <t>Mean gross annual salary (£)</t>
  </si>
  <si>
    <t>Tax rise from 1.25% increase in NICs for average employee (annual £)</t>
  </si>
  <si>
    <t>Total cost of tax rise from 1.25% increase in NICs for all employees in LA (annual £m)</t>
  </si>
  <si>
    <t>Total cost of tax rise from 1.25% increase in NICs to employers in LA (annual £m)</t>
  </si>
  <si>
    <t>Annual pay - Gross (£) - For all employee jobs: United Kingdom, 2021. All data from: https://www.ons.gov.uk/employmentandlabourmarket/peopleinwork/earningsandworkinghours/datasets/placeofresidencebylocalauthorityashetable8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</si>
</sst>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"/>
  </numFmts>
  <fonts count="7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0" fillId="0" borderId="0" xfId="0" quotePrefix="1" applyNumberFormat="1" applyFill="1" applyBorder="1" applyAlignment="1">
      <alignment horizontal="right"/>
    </xf>
    <xf numFmtId="165" fontId="0" fillId="0" borderId="0" xfId="0" applyNumberFormat="1" applyBorder="1"/>
    <xf numFmtId="0" fontId="0" fillId="0" borderId="0" xfId="0" applyFill="1" applyBorder="1"/>
    <xf numFmtId="164" fontId="0" fillId="0" borderId="0" xfId="0" applyNumberFormat="1" applyBorder="1"/>
    <xf numFmtId="0" fontId="1" fillId="0" borderId="0" xfId="0" applyFont="1" applyFill="1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3" fontId="0" fillId="0" borderId="0" xfId="0" quotePrefix="1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/>
    <xf numFmtId="0" fontId="1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wrapText="1"/>
    </xf>
    <xf numFmtId="3" fontId="0" fillId="2" borderId="0" xfId="0" quotePrefix="1" applyNumberFormat="1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/>
    <xf numFmtId="165" fontId="0" fillId="2" borderId="0" xfId="0" applyNumberFormat="1" applyFill="1" applyBorder="1"/>
  </cellXfs>
  <cellStyles count="2">
    <cellStyle name="Normal" xfId="0" builtinId="0"/>
    <cellStyle name="Normal 2" xfId="1" xr:uid="{E424CE81-7039-4E32-89B8-E78D04AEEF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4D08-8688-4CB6-BE7B-A7C50F04DA9F}">
  <dimension ref="A1:F417"/>
  <sheetViews>
    <sheetView showGridLines="0" tabSelected="1" zoomScaleNormal="100" workbookViewId="0">
      <pane ySplit="2" topLeftCell="A112" activePane="bottomLeft" state="frozenSplit"/>
      <selection pane="bottomLeft" activeCell="E127" sqref="E127"/>
    </sheetView>
  </sheetViews>
  <sheetFormatPr defaultColWidth="8.796875" defaultRowHeight="12.75" x14ac:dyDescent="0.35"/>
  <cols>
    <col min="1" max="1" width="43.33203125" style="6" customWidth="1"/>
    <col min="2" max="2" width="0.33203125" style="15" customWidth="1"/>
    <col min="3" max="4" width="21.6640625" style="6" customWidth="1"/>
    <col min="5" max="5" width="21.6640625" style="10" customWidth="1"/>
    <col min="6" max="6" width="21.6640625" style="6" customWidth="1"/>
    <col min="234" max="234" width="30.6640625" customWidth="1"/>
    <col min="235" max="235" width="11.33203125" customWidth="1"/>
    <col min="236" max="236" width="13.33203125" customWidth="1"/>
    <col min="237" max="237" width="9.46484375" customWidth="1"/>
    <col min="238" max="238" width="12.33203125" customWidth="1"/>
    <col min="240" max="240" width="12.33203125" customWidth="1"/>
    <col min="241" max="250" width="7.33203125" customWidth="1"/>
    <col min="251" max="251" width="2.6640625" customWidth="1"/>
    <col min="252" max="252" width="22" customWidth="1"/>
    <col min="490" max="490" width="30.6640625" customWidth="1"/>
    <col min="491" max="491" width="11.33203125" customWidth="1"/>
    <col min="492" max="492" width="13.33203125" customWidth="1"/>
    <col min="493" max="493" width="9.46484375" customWidth="1"/>
    <col min="494" max="494" width="12.33203125" customWidth="1"/>
    <col min="496" max="496" width="12.33203125" customWidth="1"/>
    <col min="497" max="506" width="7.33203125" customWidth="1"/>
    <col min="507" max="507" width="2.6640625" customWidth="1"/>
    <col min="508" max="508" width="22" customWidth="1"/>
    <col min="746" max="746" width="30.6640625" customWidth="1"/>
    <col min="747" max="747" width="11.33203125" customWidth="1"/>
    <col min="748" max="748" width="13.33203125" customWidth="1"/>
    <col min="749" max="749" width="9.46484375" customWidth="1"/>
    <col min="750" max="750" width="12.33203125" customWidth="1"/>
    <col min="752" max="752" width="12.33203125" customWidth="1"/>
    <col min="753" max="762" width="7.33203125" customWidth="1"/>
    <col min="763" max="763" width="2.6640625" customWidth="1"/>
    <col min="764" max="764" width="22" customWidth="1"/>
    <col min="1002" max="1002" width="30.6640625" customWidth="1"/>
    <col min="1003" max="1003" width="11.33203125" customWidth="1"/>
    <col min="1004" max="1004" width="13.33203125" customWidth="1"/>
    <col min="1005" max="1005" width="9.46484375" customWidth="1"/>
    <col min="1006" max="1006" width="12.33203125" customWidth="1"/>
    <col min="1008" max="1008" width="12.33203125" customWidth="1"/>
    <col min="1009" max="1018" width="7.33203125" customWidth="1"/>
    <col min="1019" max="1019" width="2.6640625" customWidth="1"/>
    <col min="1020" max="1020" width="22" customWidth="1"/>
    <col min="1258" max="1258" width="30.6640625" customWidth="1"/>
    <col min="1259" max="1259" width="11.33203125" customWidth="1"/>
    <col min="1260" max="1260" width="13.33203125" customWidth="1"/>
    <col min="1261" max="1261" width="9.46484375" customWidth="1"/>
    <col min="1262" max="1262" width="12.33203125" customWidth="1"/>
    <col min="1264" max="1264" width="12.33203125" customWidth="1"/>
    <col min="1265" max="1274" width="7.33203125" customWidth="1"/>
    <col min="1275" max="1275" width="2.6640625" customWidth="1"/>
    <col min="1276" max="1276" width="22" customWidth="1"/>
    <col min="1514" max="1514" width="30.6640625" customWidth="1"/>
    <col min="1515" max="1515" width="11.33203125" customWidth="1"/>
    <col min="1516" max="1516" width="13.33203125" customWidth="1"/>
    <col min="1517" max="1517" width="9.46484375" customWidth="1"/>
    <col min="1518" max="1518" width="12.33203125" customWidth="1"/>
    <col min="1520" max="1520" width="12.33203125" customWidth="1"/>
    <col min="1521" max="1530" width="7.33203125" customWidth="1"/>
    <col min="1531" max="1531" width="2.6640625" customWidth="1"/>
    <col min="1532" max="1532" width="22" customWidth="1"/>
    <col min="1770" max="1770" width="30.6640625" customWidth="1"/>
    <col min="1771" max="1771" width="11.33203125" customWidth="1"/>
    <col min="1772" max="1772" width="13.33203125" customWidth="1"/>
    <col min="1773" max="1773" width="9.46484375" customWidth="1"/>
    <col min="1774" max="1774" width="12.33203125" customWidth="1"/>
    <col min="1776" max="1776" width="12.33203125" customWidth="1"/>
    <col min="1777" max="1786" width="7.33203125" customWidth="1"/>
    <col min="1787" max="1787" width="2.6640625" customWidth="1"/>
    <col min="1788" max="1788" width="22" customWidth="1"/>
    <col min="2026" max="2026" width="30.6640625" customWidth="1"/>
    <col min="2027" max="2027" width="11.33203125" customWidth="1"/>
    <col min="2028" max="2028" width="13.33203125" customWidth="1"/>
    <col min="2029" max="2029" width="9.46484375" customWidth="1"/>
    <col min="2030" max="2030" width="12.33203125" customWidth="1"/>
    <col min="2032" max="2032" width="12.33203125" customWidth="1"/>
    <col min="2033" max="2042" width="7.33203125" customWidth="1"/>
    <col min="2043" max="2043" width="2.6640625" customWidth="1"/>
    <col min="2044" max="2044" width="22" customWidth="1"/>
    <col min="2282" max="2282" width="30.6640625" customWidth="1"/>
    <col min="2283" max="2283" width="11.33203125" customWidth="1"/>
    <col min="2284" max="2284" width="13.33203125" customWidth="1"/>
    <col min="2285" max="2285" width="9.46484375" customWidth="1"/>
    <col min="2286" max="2286" width="12.33203125" customWidth="1"/>
    <col min="2288" max="2288" width="12.33203125" customWidth="1"/>
    <col min="2289" max="2298" width="7.33203125" customWidth="1"/>
    <col min="2299" max="2299" width="2.6640625" customWidth="1"/>
    <col min="2300" max="2300" width="22" customWidth="1"/>
    <col min="2538" max="2538" width="30.6640625" customWidth="1"/>
    <col min="2539" max="2539" width="11.33203125" customWidth="1"/>
    <col min="2540" max="2540" width="13.33203125" customWidth="1"/>
    <col min="2541" max="2541" width="9.46484375" customWidth="1"/>
    <col min="2542" max="2542" width="12.33203125" customWidth="1"/>
    <col min="2544" max="2544" width="12.33203125" customWidth="1"/>
    <col min="2545" max="2554" width="7.33203125" customWidth="1"/>
    <col min="2555" max="2555" width="2.6640625" customWidth="1"/>
    <col min="2556" max="2556" width="22" customWidth="1"/>
    <col min="2794" max="2794" width="30.6640625" customWidth="1"/>
    <col min="2795" max="2795" width="11.33203125" customWidth="1"/>
    <col min="2796" max="2796" width="13.33203125" customWidth="1"/>
    <col min="2797" max="2797" width="9.46484375" customWidth="1"/>
    <col min="2798" max="2798" width="12.33203125" customWidth="1"/>
    <col min="2800" max="2800" width="12.33203125" customWidth="1"/>
    <col min="2801" max="2810" width="7.33203125" customWidth="1"/>
    <col min="2811" max="2811" width="2.6640625" customWidth="1"/>
    <col min="2812" max="2812" width="22" customWidth="1"/>
    <col min="3050" max="3050" width="30.6640625" customWidth="1"/>
    <col min="3051" max="3051" width="11.33203125" customWidth="1"/>
    <col min="3052" max="3052" width="13.33203125" customWidth="1"/>
    <col min="3053" max="3053" width="9.46484375" customWidth="1"/>
    <col min="3054" max="3054" width="12.33203125" customWidth="1"/>
    <col min="3056" max="3056" width="12.33203125" customWidth="1"/>
    <col min="3057" max="3066" width="7.33203125" customWidth="1"/>
    <col min="3067" max="3067" width="2.6640625" customWidth="1"/>
    <col min="3068" max="3068" width="22" customWidth="1"/>
    <col min="3306" max="3306" width="30.6640625" customWidth="1"/>
    <col min="3307" max="3307" width="11.33203125" customWidth="1"/>
    <col min="3308" max="3308" width="13.33203125" customWidth="1"/>
    <col min="3309" max="3309" width="9.46484375" customWidth="1"/>
    <col min="3310" max="3310" width="12.33203125" customWidth="1"/>
    <col min="3312" max="3312" width="12.33203125" customWidth="1"/>
    <col min="3313" max="3322" width="7.33203125" customWidth="1"/>
    <col min="3323" max="3323" width="2.6640625" customWidth="1"/>
    <col min="3324" max="3324" width="22" customWidth="1"/>
    <col min="3562" max="3562" width="30.6640625" customWidth="1"/>
    <col min="3563" max="3563" width="11.33203125" customWidth="1"/>
    <col min="3564" max="3564" width="13.33203125" customWidth="1"/>
    <col min="3565" max="3565" width="9.46484375" customWidth="1"/>
    <col min="3566" max="3566" width="12.33203125" customWidth="1"/>
    <col min="3568" max="3568" width="12.33203125" customWidth="1"/>
    <col min="3569" max="3578" width="7.33203125" customWidth="1"/>
    <col min="3579" max="3579" width="2.6640625" customWidth="1"/>
    <col min="3580" max="3580" width="22" customWidth="1"/>
    <col min="3818" max="3818" width="30.6640625" customWidth="1"/>
    <col min="3819" max="3819" width="11.33203125" customWidth="1"/>
    <col min="3820" max="3820" width="13.33203125" customWidth="1"/>
    <col min="3821" max="3821" width="9.46484375" customWidth="1"/>
    <col min="3822" max="3822" width="12.33203125" customWidth="1"/>
    <col min="3824" max="3824" width="12.33203125" customWidth="1"/>
    <col min="3825" max="3834" width="7.33203125" customWidth="1"/>
    <col min="3835" max="3835" width="2.6640625" customWidth="1"/>
    <col min="3836" max="3836" width="22" customWidth="1"/>
    <col min="4074" max="4074" width="30.6640625" customWidth="1"/>
    <col min="4075" max="4075" width="11.33203125" customWidth="1"/>
    <col min="4076" max="4076" width="13.33203125" customWidth="1"/>
    <col min="4077" max="4077" width="9.46484375" customWidth="1"/>
    <col min="4078" max="4078" width="12.33203125" customWidth="1"/>
    <col min="4080" max="4080" width="12.33203125" customWidth="1"/>
    <col min="4081" max="4090" width="7.33203125" customWidth="1"/>
    <col min="4091" max="4091" width="2.6640625" customWidth="1"/>
    <col min="4092" max="4092" width="22" customWidth="1"/>
    <col min="4330" max="4330" width="30.6640625" customWidth="1"/>
    <col min="4331" max="4331" width="11.33203125" customWidth="1"/>
    <col min="4332" max="4332" width="13.33203125" customWidth="1"/>
    <col min="4333" max="4333" width="9.46484375" customWidth="1"/>
    <col min="4334" max="4334" width="12.33203125" customWidth="1"/>
    <col min="4336" max="4336" width="12.33203125" customWidth="1"/>
    <col min="4337" max="4346" width="7.33203125" customWidth="1"/>
    <col min="4347" max="4347" width="2.6640625" customWidth="1"/>
    <col min="4348" max="4348" width="22" customWidth="1"/>
    <col min="4586" max="4586" width="30.6640625" customWidth="1"/>
    <col min="4587" max="4587" width="11.33203125" customWidth="1"/>
    <col min="4588" max="4588" width="13.33203125" customWidth="1"/>
    <col min="4589" max="4589" width="9.46484375" customWidth="1"/>
    <col min="4590" max="4590" width="12.33203125" customWidth="1"/>
    <col min="4592" max="4592" width="12.33203125" customWidth="1"/>
    <col min="4593" max="4602" width="7.33203125" customWidth="1"/>
    <col min="4603" max="4603" width="2.6640625" customWidth="1"/>
    <col min="4604" max="4604" width="22" customWidth="1"/>
    <col min="4842" max="4842" width="30.6640625" customWidth="1"/>
    <col min="4843" max="4843" width="11.33203125" customWidth="1"/>
    <col min="4844" max="4844" width="13.33203125" customWidth="1"/>
    <col min="4845" max="4845" width="9.46484375" customWidth="1"/>
    <col min="4846" max="4846" width="12.33203125" customWidth="1"/>
    <col min="4848" max="4848" width="12.33203125" customWidth="1"/>
    <col min="4849" max="4858" width="7.33203125" customWidth="1"/>
    <col min="4859" max="4859" width="2.6640625" customWidth="1"/>
    <col min="4860" max="4860" width="22" customWidth="1"/>
    <col min="5098" max="5098" width="30.6640625" customWidth="1"/>
    <col min="5099" max="5099" width="11.33203125" customWidth="1"/>
    <col min="5100" max="5100" width="13.33203125" customWidth="1"/>
    <col min="5101" max="5101" width="9.46484375" customWidth="1"/>
    <col min="5102" max="5102" width="12.33203125" customWidth="1"/>
    <col min="5104" max="5104" width="12.33203125" customWidth="1"/>
    <col min="5105" max="5114" width="7.33203125" customWidth="1"/>
    <col min="5115" max="5115" width="2.6640625" customWidth="1"/>
    <col min="5116" max="5116" width="22" customWidth="1"/>
    <col min="5354" max="5354" width="30.6640625" customWidth="1"/>
    <col min="5355" max="5355" width="11.33203125" customWidth="1"/>
    <col min="5356" max="5356" width="13.33203125" customWidth="1"/>
    <col min="5357" max="5357" width="9.46484375" customWidth="1"/>
    <col min="5358" max="5358" width="12.33203125" customWidth="1"/>
    <col min="5360" max="5360" width="12.33203125" customWidth="1"/>
    <col min="5361" max="5370" width="7.33203125" customWidth="1"/>
    <col min="5371" max="5371" width="2.6640625" customWidth="1"/>
    <col min="5372" max="5372" width="22" customWidth="1"/>
    <col min="5610" max="5610" width="30.6640625" customWidth="1"/>
    <col min="5611" max="5611" width="11.33203125" customWidth="1"/>
    <col min="5612" max="5612" width="13.33203125" customWidth="1"/>
    <col min="5613" max="5613" width="9.46484375" customWidth="1"/>
    <col min="5614" max="5614" width="12.33203125" customWidth="1"/>
    <col min="5616" max="5616" width="12.33203125" customWidth="1"/>
    <col min="5617" max="5626" width="7.33203125" customWidth="1"/>
    <col min="5627" max="5627" width="2.6640625" customWidth="1"/>
    <col min="5628" max="5628" width="22" customWidth="1"/>
    <col min="5866" max="5866" width="30.6640625" customWidth="1"/>
    <col min="5867" max="5867" width="11.33203125" customWidth="1"/>
    <col min="5868" max="5868" width="13.33203125" customWidth="1"/>
    <col min="5869" max="5869" width="9.46484375" customWidth="1"/>
    <col min="5870" max="5870" width="12.33203125" customWidth="1"/>
    <col min="5872" max="5872" width="12.33203125" customWidth="1"/>
    <col min="5873" max="5882" width="7.33203125" customWidth="1"/>
    <col min="5883" max="5883" width="2.6640625" customWidth="1"/>
    <col min="5884" max="5884" width="22" customWidth="1"/>
    <col min="6122" max="6122" width="30.6640625" customWidth="1"/>
    <col min="6123" max="6123" width="11.33203125" customWidth="1"/>
    <col min="6124" max="6124" width="13.33203125" customWidth="1"/>
    <col min="6125" max="6125" width="9.46484375" customWidth="1"/>
    <col min="6126" max="6126" width="12.33203125" customWidth="1"/>
    <col min="6128" max="6128" width="12.33203125" customWidth="1"/>
    <col min="6129" max="6138" width="7.33203125" customWidth="1"/>
    <col min="6139" max="6139" width="2.6640625" customWidth="1"/>
    <col min="6140" max="6140" width="22" customWidth="1"/>
    <col min="6378" max="6378" width="30.6640625" customWidth="1"/>
    <col min="6379" max="6379" width="11.33203125" customWidth="1"/>
    <col min="6380" max="6380" width="13.33203125" customWidth="1"/>
    <col min="6381" max="6381" width="9.46484375" customWidth="1"/>
    <col min="6382" max="6382" width="12.33203125" customWidth="1"/>
    <col min="6384" max="6384" width="12.33203125" customWidth="1"/>
    <col min="6385" max="6394" width="7.33203125" customWidth="1"/>
    <col min="6395" max="6395" width="2.6640625" customWidth="1"/>
    <col min="6396" max="6396" width="22" customWidth="1"/>
    <col min="6634" max="6634" width="30.6640625" customWidth="1"/>
    <col min="6635" max="6635" width="11.33203125" customWidth="1"/>
    <col min="6636" max="6636" width="13.33203125" customWidth="1"/>
    <col min="6637" max="6637" width="9.46484375" customWidth="1"/>
    <col min="6638" max="6638" width="12.33203125" customWidth="1"/>
    <col min="6640" max="6640" width="12.33203125" customWidth="1"/>
    <col min="6641" max="6650" width="7.33203125" customWidth="1"/>
    <col min="6651" max="6651" width="2.6640625" customWidth="1"/>
    <col min="6652" max="6652" width="22" customWidth="1"/>
    <col min="6890" max="6890" width="30.6640625" customWidth="1"/>
    <col min="6891" max="6891" width="11.33203125" customWidth="1"/>
    <col min="6892" max="6892" width="13.33203125" customWidth="1"/>
    <col min="6893" max="6893" width="9.46484375" customWidth="1"/>
    <col min="6894" max="6894" width="12.33203125" customWidth="1"/>
    <col min="6896" max="6896" width="12.33203125" customWidth="1"/>
    <col min="6897" max="6906" width="7.33203125" customWidth="1"/>
    <col min="6907" max="6907" width="2.6640625" customWidth="1"/>
    <col min="6908" max="6908" width="22" customWidth="1"/>
    <col min="7146" max="7146" width="30.6640625" customWidth="1"/>
    <col min="7147" max="7147" width="11.33203125" customWidth="1"/>
    <col min="7148" max="7148" width="13.33203125" customWidth="1"/>
    <col min="7149" max="7149" width="9.46484375" customWidth="1"/>
    <col min="7150" max="7150" width="12.33203125" customWidth="1"/>
    <col min="7152" max="7152" width="12.33203125" customWidth="1"/>
    <col min="7153" max="7162" width="7.33203125" customWidth="1"/>
    <col min="7163" max="7163" width="2.6640625" customWidth="1"/>
    <col min="7164" max="7164" width="22" customWidth="1"/>
    <col min="7402" max="7402" width="30.6640625" customWidth="1"/>
    <col min="7403" max="7403" width="11.33203125" customWidth="1"/>
    <col min="7404" max="7404" width="13.33203125" customWidth="1"/>
    <col min="7405" max="7405" width="9.46484375" customWidth="1"/>
    <col min="7406" max="7406" width="12.33203125" customWidth="1"/>
    <col min="7408" max="7408" width="12.33203125" customWidth="1"/>
    <col min="7409" max="7418" width="7.33203125" customWidth="1"/>
    <col min="7419" max="7419" width="2.6640625" customWidth="1"/>
    <col min="7420" max="7420" width="22" customWidth="1"/>
    <col min="7658" max="7658" width="30.6640625" customWidth="1"/>
    <col min="7659" max="7659" width="11.33203125" customWidth="1"/>
    <col min="7660" max="7660" width="13.33203125" customWidth="1"/>
    <col min="7661" max="7661" width="9.46484375" customWidth="1"/>
    <col min="7662" max="7662" width="12.33203125" customWidth="1"/>
    <col min="7664" max="7664" width="12.33203125" customWidth="1"/>
    <col min="7665" max="7674" width="7.33203125" customWidth="1"/>
    <col min="7675" max="7675" width="2.6640625" customWidth="1"/>
    <col min="7676" max="7676" width="22" customWidth="1"/>
    <col min="7914" max="7914" width="30.6640625" customWidth="1"/>
    <col min="7915" max="7915" width="11.33203125" customWidth="1"/>
    <col min="7916" max="7916" width="13.33203125" customWidth="1"/>
    <col min="7917" max="7917" width="9.46484375" customWidth="1"/>
    <col min="7918" max="7918" width="12.33203125" customWidth="1"/>
    <col min="7920" max="7920" width="12.33203125" customWidth="1"/>
    <col min="7921" max="7930" width="7.33203125" customWidth="1"/>
    <col min="7931" max="7931" width="2.6640625" customWidth="1"/>
    <col min="7932" max="7932" width="22" customWidth="1"/>
    <col min="8170" max="8170" width="30.6640625" customWidth="1"/>
    <col min="8171" max="8171" width="11.33203125" customWidth="1"/>
    <col min="8172" max="8172" width="13.33203125" customWidth="1"/>
    <col min="8173" max="8173" width="9.46484375" customWidth="1"/>
    <col min="8174" max="8174" width="12.33203125" customWidth="1"/>
    <col min="8176" max="8176" width="12.33203125" customWidth="1"/>
    <col min="8177" max="8186" width="7.33203125" customWidth="1"/>
    <col min="8187" max="8187" width="2.6640625" customWidth="1"/>
    <col min="8188" max="8188" width="22" customWidth="1"/>
    <col min="8426" max="8426" width="30.6640625" customWidth="1"/>
    <col min="8427" max="8427" width="11.33203125" customWidth="1"/>
    <col min="8428" max="8428" width="13.33203125" customWidth="1"/>
    <col min="8429" max="8429" width="9.46484375" customWidth="1"/>
    <col min="8430" max="8430" width="12.33203125" customWidth="1"/>
    <col min="8432" max="8432" width="12.33203125" customWidth="1"/>
    <col min="8433" max="8442" width="7.33203125" customWidth="1"/>
    <col min="8443" max="8443" width="2.6640625" customWidth="1"/>
    <col min="8444" max="8444" width="22" customWidth="1"/>
    <col min="8682" max="8682" width="30.6640625" customWidth="1"/>
    <col min="8683" max="8683" width="11.33203125" customWidth="1"/>
    <col min="8684" max="8684" width="13.33203125" customWidth="1"/>
    <col min="8685" max="8685" width="9.46484375" customWidth="1"/>
    <col min="8686" max="8686" width="12.33203125" customWidth="1"/>
    <col min="8688" max="8688" width="12.33203125" customWidth="1"/>
    <col min="8689" max="8698" width="7.33203125" customWidth="1"/>
    <col min="8699" max="8699" width="2.6640625" customWidth="1"/>
    <col min="8700" max="8700" width="22" customWidth="1"/>
    <col min="8938" max="8938" width="30.6640625" customWidth="1"/>
    <col min="8939" max="8939" width="11.33203125" customWidth="1"/>
    <col min="8940" max="8940" width="13.33203125" customWidth="1"/>
    <col min="8941" max="8941" width="9.46484375" customWidth="1"/>
    <col min="8942" max="8942" width="12.33203125" customWidth="1"/>
    <col min="8944" max="8944" width="12.33203125" customWidth="1"/>
    <col min="8945" max="8954" width="7.33203125" customWidth="1"/>
    <col min="8955" max="8955" width="2.6640625" customWidth="1"/>
    <col min="8956" max="8956" width="22" customWidth="1"/>
    <col min="9194" max="9194" width="30.6640625" customWidth="1"/>
    <col min="9195" max="9195" width="11.33203125" customWidth="1"/>
    <col min="9196" max="9196" width="13.33203125" customWidth="1"/>
    <col min="9197" max="9197" width="9.46484375" customWidth="1"/>
    <col min="9198" max="9198" width="12.33203125" customWidth="1"/>
    <col min="9200" max="9200" width="12.33203125" customWidth="1"/>
    <col min="9201" max="9210" width="7.33203125" customWidth="1"/>
    <col min="9211" max="9211" width="2.6640625" customWidth="1"/>
    <col min="9212" max="9212" width="22" customWidth="1"/>
    <col min="9450" max="9450" width="30.6640625" customWidth="1"/>
    <col min="9451" max="9451" width="11.33203125" customWidth="1"/>
    <col min="9452" max="9452" width="13.33203125" customWidth="1"/>
    <col min="9453" max="9453" width="9.46484375" customWidth="1"/>
    <col min="9454" max="9454" width="12.33203125" customWidth="1"/>
    <col min="9456" max="9456" width="12.33203125" customWidth="1"/>
    <col min="9457" max="9466" width="7.33203125" customWidth="1"/>
    <col min="9467" max="9467" width="2.6640625" customWidth="1"/>
    <col min="9468" max="9468" width="22" customWidth="1"/>
    <col min="9706" max="9706" width="30.6640625" customWidth="1"/>
    <col min="9707" max="9707" width="11.33203125" customWidth="1"/>
    <col min="9708" max="9708" width="13.33203125" customWidth="1"/>
    <col min="9709" max="9709" width="9.46484375" customWidth="1"/>
    <col min="9710" max="9710" width="12.33203125" customWidth="1"/>
    <col min="9712" max="9712" width="12.33203125" customWidth="1"/>
    <col min="9713" max="9722" width="7.33203125" customWidth="1"/>
    <col min="9723" max="9723" width="2.6640625" customWidth="1"/>
    <col min="9724" max="9724" width="22" customWidth="1"/>
    <col min="9962" max="9962" width="30.6640625" customWidth="1"/>
    <col min="9963" max="9963" width="11.33203125" customWidth="1"/>
    <col min="9964" max="9964" width="13.33203125" customWidth="1"/>
    <col min="9965" max="9965" width="9.46484375" customWidth="1"/>
    <col min="9966" max="9966" width="12.33203125" customWidth="1"/>
    <col min="9968" max="9968" width="12.33203125" customWidth="1"/>
    <col min="9969" max="9978" width="7.33203125" customWidth="1"/>
    <col min="9979" max="9979" width="2.6640625" customWidth="1"/>
    <col min="9980" max="9980" width="22" customWidth="1"/>
    <col min="10218" max="10218" width="30.6640625" customWidth="1"/>
    <col min="10219" max="10219" width="11.33203125" customWidth="1"/>
    <col min="10220" max="10220" width="13.33203125" customWidth="1"/>
    <col min="10221" max="10221" width="9.46484375" customWidth="1"/>
    <col min="10222" max="10222" width="12.33203125" customWidth="1"/>
    <col min="10224" max="10224" width="12.33203125" customWidth="1"/>
    <col min="10225" max="10234" width="7.33203125" customWidth="1"/>
    <col min="10235" max="10235" width="2.6640625" customWidth="1"/>
    <col min="10236" max="10236" width="22" customWidth="1"/>
    <col min="10474" max="10474" width="30.6640625" customWidth="1"/>
    <col min="10475" max="10475" width="11.33203125" customWidth="1"/>
    <col min="10476" max="10476" width="13.33203125" customWidth="1"/>
    <col min="10477" max="10477" width="9.46484375" customWidth="1"/>
    <col min="10478" max="10478" width="12.33203125" customWidth="1"/>
    <col min="10480" max="10480" width="12.33203125" customWidth="1"/>
    <col min="10481" max="10490" width="7.33203125" customWidth="1"/>
    <col min="10491" max="10491" width="2.6640625" customWidth="1"/>
    <col min="10492" max="10492" width="22" customWidth="1"/>
    <col min="10730" max="10730" width="30.6640625" customWidth="1"/>
    <col min="10731" max="10731" width="11.33203125" customWidth="1"/>
    <col min="10732" max="10732" width="13.33203125" customWidth="1"/>
    <col min="10733" max="10733" width="9.46484375" customWidth="1"/>
    <col min="10734" max="10734" width="12.33203125" customWidth="1"/>
    <col min="10736" max="10736" width="12.33203125" customWidth="1"/>
    <col min="10737" max="10746" width="7.33203125" customWidth="1"/>
    <col min="10747" max="10747" width="2.6640625" customWidth="1"/>
    <col min="10748" max="10748" width="22" customWidth="1"/>
    <col min="10986" max="10986" width="30.6640625" customWidth="1"/>
    <col min="10987" max="10987" width="11.33203125" customWidth="1"/>
    <col min="10988" max="10988" width="13.33203125" customWidth="1"/>
    <col min="10989" max="10989" width="9.46484375" customWidth="1"/>
    <col min="10990" max="10990" width="12.33203125" customWidth="1"/>
    <col min="10992" max="10992" width="12.33203125" customWidth="1"/>
    <col min="10993" max="11002" width="7.33203125" customWidth="1"/>
    <col min="11003" max="11003" width="2.6640625" customWidth="1"/>
    <col min="11004" max="11004" width="22" customWidth="1"/>
    <col min="11242" max="11242" width="30.6640625" customWidth="1"/>
    <col min="11243" max="11243" width="11.33203125" customWidth="1"/>
    <col min="11244" max="11244" width="13.33203125" customWidth="1"/>
    <col min="11245" max="11245" width="9.46484375" customWidth="1"/>
    <col min="11246" max="11246" width="12.33203125" customWidth="1"/>
    <col min="11248" max="11248" width="12.33203125" customWidth="1"/>
    <col min="11249" max="11258" width="7.33203125" customWidth="1"/>
    <col min="11259" max="11259" width="2.6640625" customWidth="1"/>
    <col min="11260" max="11260" width="22" customWidth="1"/>
    <col min="11498" max="11498" width="30.6640625" customWidth="1"/>
    <col min="11499" max="11499" width="11.33203125" customWidth="1"/>
    <col min="11500" max="11500" width="13.33203125" customWidth="1"/>
    <col min="11501" max="11501" width="9.46484375" customWidth="1"/>
    <col min="11502" max="11502" width="12.33203125" customWidth="1"/>
    <col min="11504" max="11504" width="12.33203125" customWidth="1"/>
    <col min="11505" max="11514" width="7.33203125" customWidth="1"/>
    <col min="11515" max="11515" width="2.6640625" customWidth="1"/>
    <col min="11516" max="11516" width="22" customWidth="1"/>
    <col min="11754" max="11754" width="30.6640625" customWidth="1"/>
    <col min="11755" max="11755" width="11.33203125" customWidth="1"/>
    <col min="11756" max="11756" width="13.33203125" customWidth="1"/>
    <col min="11757" max="11757" width="9.46484375" customWidth="1"/>
    <col min="11758" max="11758" width="12.33203125" customWidth="1"/>
    <col min="11760" max="11760" width="12.33203125" customWidth="1"/>
    <col min="11761" max="11770" width="7.33203125" customWidth="1"/>
    <col min="11771" max="11771" width="2.6640625" customWidth="1"/>
    <col min="11772" max="11772" width="22" customWidth="1"/>
    <col min="12010" max="12010" width="30.6640625" customWidth="1"/>
    <col min="12011" max="12011" width="11.33203125" customWidth="1"/>
    <col min="12012" max="12012" width="13.33203125" customWidth="1"/>
    <col min="12013" max="12013" width="9.46484375" customWidth="1"/>
    <col min="12014" max="12014" width="12.33203125" customWidth="1"/>
    <col min="12016" max="12016" width="12.33203125" customWidth="1"/>
    <col min="12017" max="12026" width="7.33203125" customWidth="1"/>
    <col min="12027" max="12027" width="2.6640625" customWidth="1"/>
    <col min="12028" max="12028" width="22" customWidth="1"/>
    <col min="12266" max="12266" width="30.6640625" customWidth="1"/>
    <col min="12267" max="12267" width="11.33203125" customWidth="1"/>
    <col min="12268" max="12268" width="13.33203125" customWidth="1"/>
    <col min="12269" max="12269" width="9.46484375" customWidth="1"/>
    <col min="12270" max="12270" width="12.33203125" customWidth="1"/>
    <col min="12272" max="12272" width="12.33203125" customWidth="1"/>
    <col min="12273" max="12282" width="7.33203125" customWidth="1"/>
    <col min="12283" max="12283" width="2.6640625" customWidth="1"/>
    <col min="12284" max="12284" width="22" customWidth="1"/>
    <col min="12522" max="12522" width="30.6640625" customWidth="1"/>
    <col min="12523" max="12523" width="11.33203125" customWidth="1"/>
    <col min="12524" max="12524" width="13.33203125" customWidth="1"/>
    <col min="12525" max="12525" width="9.46484375" customWidth="1"/>
    <col min="12526" max="12526" width="12.33203125" customWidth="1"/>
    <col min="12528" max="12528" width="12.33203125" customWidth="1"/>
    <col min="12529" max="12538" width="7.33203125" customWidth="1"/>
    <col min="12539" max="12539" width="2.6640625" customWidth="1"/>
    <col min="12540" max="12540" width="22" customWidth="1"/>
    <col min="12778" max="12778" width="30.6640625" customWidth="1"/>
    <col min="12779" max="12779" width="11.33203125" customWidth="1"/>
    <col min="12780" max="12780" width="13.33203125" customWidth="1"/>
    <col min="12781" max="12781" width="9.46484375" customWidth="1"/>
    <col min="12782" max="12782" width="12.33203125" customWidth="1"/>
    <col min="12784" max="12784" width="12.33203125" customWidth="1"/>
    <col min="12785" max="12794" width="7.33203125" customWidth="1"/>
    <col min="12795" max="12795" width="2.6640625" customWidth="1"/>
    <col min="12796" max="12796" width="22" customWidth="1"/>
    <col min="13034" max="13034" width="30.6640625" customWidth="1"/>
    <col min="13035" max="13035" width="11.33203125" customWidth="1"/>
    <col min="13036" max="13036" width="13.33203125" customWidth="1"/>
    <col min="13037" max="13037" width="9.46484375" customWidth="1"/>
    <col min="13038" max="13038" width="12.33203125" customWidth="1"/>
    <col min="13040" max="13040" width="12.33203125" customWidth="1"/>
    <col min="13041" max="13050" width="7.33203125" customWidth="1"/>
    <col min="13051" max="13051" width="2.6640625" customWidth="1"/>
    <col min="13052" max="13052" width="22" customWidth="1"/>
    <col min="13290" max="13290" width="30.6640625" customWidth="1"/>
    <col min="13291" max="13291" width="11.33203125" customWidth="1"/>
    <col min="13292" max="13292" width="13.33203125" customWidth="1"/>
    <col min="13293" max="13293" width="9.46484375" customWidth="1"/>
    <col min="13294" max="13294" width="12.33203125" customWidth="1"/>
    <col min="13296" max="13296" width="12.33203125" customWidth="1"/>
    <col min="13297" max="13306" width="7.33203125" customWidth="1"/>
    <col min="13307" max="13307" width="2.6640625" customWidth="1"/>
    <col min="13308" max="13308" width="22" customWidth="1"/>
    <col min="13546" max="13546" width="30.6640625" customWidth="1"/>
    <col min="13547" max="13547" width="11.33203125" customWidth="1"/>
    <col min="13548" max="13548" width="13.33203125" customWidth="1"/>
    <col min="13549" max="13549" width="9.46484375" customWidth="1"/>
    <col min="13550" max="13550" width="12.33203125" customWidth="1"/>
    <col min="13552" max="13552" width="12.33203125" customWidth="1"/>
    <col min="13553" max="13562" width="7.33203125" customWidth="1"/>
    <col min="13563" max="13563" width="2.6640625" customWidth="1"/>
    <col min="13564" max="13564" width="22" customWidth="1"/>
    <col min="13802" max="13802" width="30.6640625" customWidth="1"/>
    <col min="13803" max="13803" width="11.33203125" customWidth="1"/>
    <col min="13804" max="13804" width="13.33203125" customWidth="1"/>
    <col min="13805" max="13805" width="9.46484375" customWidth="1"/>
    <col min="13806" max="13806" width="12.33203125" customWidth="1"/>
    <col min="13808" max="13808" width="12.33203125" customWidth="1"/>
    <col min="13809" max="13818" width="7.33203125" customWidth="1"/>
    <col min="13819" max="13819" width="2.6640625" customWidth="1"/>
    <col min="13820" max="13820" width="22" customWidth="1"/>
    <col min="14058" max="14058" width="30.6640625" customWidth="1"/>
    <col min="14059" max="14059" width="11.33203125" customWidth="1"/>
    <col min="14060" max="14060" width="13.33203125" customWidth="1"/>
    <col min="14061" max="14061" width="9.46484375" customWidth="1"/>
    <col min="14062" max="14062" width="12.33203125" customWidth="1"/>
    <col min="14064" max="14064" width="12.33203125" customWidth="1"/>
    <col min="14065" max="14074" width="7.33203125" customWidth="1"/>
    <col min="14075" max="14075" width="2.6640625" customWidth="1"/>
    <col min="14076" max="14076" width="22" customWidth="1"/>
    <col min="14314" max="14314" width="30.6640625" customWidth="1"/>
    <col min="14315" max="14315" width="11.33203125" customWidth="1"/>
    <col min="14316" max="14316" width="13.33203125" customWidth="1"/>
    <col min="14317" max="14317" width="9.46484375" customWidth="1"/>
    <col min="14318" max="14318" width="12.33203125" customWidth="1"/>
    <col min="14320" max="14320" width="12.33203125" customWidth="1"/>
    <col min="14321" max="14330" width="7.33203125" customWidth="1"/>
    <col min="14331" max="14331" width="2.6640625" customWidth="1"/>
    <col min="14332" max="14332" width="22" customWidth="1"/>
    <col min="14570" max="14570" width="30.6640625" customWidth="1"/>
    <col min="14571" max="14571" width="11.33203125" customWidth="1"/>
    <col min="14572" max="14572" width="13.33203125" customWidth="1"/>
    <col min="14573" max="14573" width="9.46484375" customWidth="1"/>
    <col min="14574" max="14574" width="12.33203125" customWidth="1"/>
    <col min="14576" max="14576" width="12.33203125" customWidth="1"/>
    <col min="14577" max="14586" width="7.33203125" customWidth="1"/>
    <col min="14587" max="14587" width="2.6640625" customWidth="1"/>
    <col min="14588" max="14588" width="22" customWidth="1"/>
    <col min="14826" max="14826" width="30.6640625" customWidth="1"/>
    <col min="14827" max="14827" width="11.33203125" customWidth="1"/>
    <col min="14828" max="14828" width="13.33203125" customWidth="1"/>
    <col min="14829" max="14829" width="9.46484375" customWidth="1"/>
    <col min="14830" max="14830" width="12.33203125" customWidth="1"/>
    <col min="14832" max="14832" width="12.33203125" customWidth="1"/>
    <col min="14833" max="14842" width="7.33203125" customWidth="1"/>
    <col min="14843" max="14843" width="2.6640625" customWidth="1"/>
    <col min="14844" max="14844" width="22" customWidth="1"/>
    <col min="15082" max="15082" width="30.6640625" customWidth="1"/>
    <col min="15083" max="15083" width="11.33203125" customWidth="1"/>
    <col min="15084" max="15084" width="13.33203125" customWidth="1"/>
    <col min="15085" max="15085" width="9.46484375" customWidth="1"/>
    <col min="15086" max="15086" width="12.33203125" customWidth="1"/>
    <col min="15088" max="15088" width="12.33203125" customWidth="1"/>
    <col min="15089" max="15098" width="7.33203125" customWidth="1"/>
    <col min="15099" max="15099" width="2.6640625" customWidth="1"/>
    <col min="15100" max="15100" width="22" customWidth="1"/>
    <col min="15338" max="15338" width="30.6640625" customWidth="1"/>
    <col min="15339" max="15339" width="11.33203125" customWidth="1"/>
    <col min="15340" max="15340" width="13.33203125" customWidth="1"/>
    <col min="15341" max="15341" width="9.46484375" customWidth="1"/>
    <col min="15342" max="15342" width="12.33203125" customWidth="1"/>
    <col min="15344" max="15344" width="12.33203125" customWidth="1"/>
    <col min="15345" max="15354" width="7.33203125" customWidth="1"/>
    <col min="15355" max="15355" width="2.6640625" customWidth="1"/>
    <col min="15356" max="15356" width="22" customWidth="1"/>
    <col min="15594" max="15594" width="30.6640625" customWidth="1"/>
    <col min="15595" max="15595" width="11.33203125" customWidth="1"/>
    <col min="15596" max="15596" width="13.33203125" customWidth="1"/>
    <col min="15597" max="15597" width="9.46484375" customWidth="1"/>
    <col min="15598" max="15598" width="12.33203125" customWidth="1"/>
    <col min="15600" max="15600" width="12.33203125" customWidth="1"/>
    <col min="15601" max="15610" width="7.33203125" customWidth="1"/>
    <col min="15611" max="15611" width="2.6640625" customWidth="1"/>
    <col min="15612" max="15612" width="22" customWidth="1"/>
    <col min="15850" max="15850" width="30.6640625" customWidth="1"/>
    <col min="15851" max="15851" width="11.33203125" customWidth="1"/>
    <col min="15852" max="15852" width="13.33203125" customWidth="1"/>
    <col min="15853" max="15853" width="9.46484375" customWidth="1"/>
    <col min="15854" max="15854" width="12.33203125" customWidth="1"/>
    <col min="15856" max="15856" width="12.33203125" customWidth="1"/>
    <col min="15857" max="15866" width="7.33203125" customWidth="1"/>
    <col min="15867" max="15867" width="2.6640625" customWidth="1"/>
    <col min="15868" max="15868" width="22" customWidth="1"/>
    <col min="16106" max="16106" width="30.6640625" customWidth="1"/>
    <col min="16107" max="16107" width="11.33203125" customWidth="1"/>
    <col min="16108" max="16108" width="13.33203125" customWidth="1"/>
    <col min="16109" max="16109" width="9.46484375" customWidth="1"/>
    <col min="16110" max="16110" width="12.33203125" customWidth="1"/>
    <col min="16112" max="16112" width="12.33203125" customWidth="1"/>
    <col min="16113" max="16122" width="7.33203125" customWidth="1"/>
    <col min="16123" max="16123" width="2.6640625" customWidth="1"/>
    <col min="16124" max="16124" width="22" customWidth="1"/>
  </cols>
  <sheetData>
    <row r="1" spans="1:6" ht="13.15" x14ac:dyDescent="0.4">
      <c r="A1" s="17" t="s">
        <v>828</v>
      </c>
    </row>
    <row r="2" spans="1:6" s="9" customFormat="1" ht="54.5" customHeight="1" x14ac:dyDescent="0.4">
      <c r="A2" s="8" t="s">
        <v>0</v>
      </c>
      <c r="B2" s="13" t="s">
        <v>1</v>
      </c>
      <c r="C2" s="11" t="s">
        <v>823</v>
      </c>
      <c r="D2" s="11" t="s">
        <v>824</v>
      </c>
      <c r="E2" s="12" t="s">
        <v>825</v>
      </c>
      <c r="F2" s="12" t="s">
        <v>826</v>
      </c>
    </row>
    <row r="3" spans="1:6" ht="12.5" customHeight="1" x14ac:dyDescent="0.4">
      <c r="A3" s="8" t="s">
        <v>2</v>
      </c>
      <c r="B3" s="14" t="s">
        <v>3</v>
      </c>
      <c r="C3" s="1">
        <v>23865</v>
      </c>
      <c r="D3" s="1">
        <v>31447</v>
      </c>
      <c r="E3" s="10">
        <f>((D3)-9464)*0.0125</f>
        <v>274.78750000000002</v>
      </c>
      <c r="F3" s="16">
        <f>(C3*1000)*(((D3-8840)*0.0125))/1000000</f>
        <v>6743.9506875000006</v>
      </c>
    </row>
    <row r="4" spans="1:6" ht="12.5" customHeight="1" x14ac:dyDescent="0.4">
      <c r="A4" s="8" t="s">
        <v>4</v>
      </c>
      <c r="B4" s="14" t="s">
        <v>5</v>
      </c>
      <c r="C4" s="2">
        <v>22785</v>
      </c>
      <c r="D4" s="2">
        <v>31620</v>
      </c>
      <c r="E4" s="10">
        <f t="shared" ref="E4:E67" si="0">((D4)-9464)*0.0125</f>
        <v>276.95</v>
      </c>
      <c r="F4" s="16">
        <f t="shared" ref="F4:F67" si="1">(C4*1000)*(((D4-8840)*0.0125))/1000000</f>
        <v>6488.0287500000004</v>
      </c>
    </row>
    <row r="5" spans="1:6" ht="12.5" customHeight="1" x14ac:dyDescent="0.4">
      <c r="A5" s="8" t="s">
        <v>6</v>
      </c>
      <c r="B5" s="14" t="s">
        <v>7</v>
      </c>
      <c r="C5" s="2">
        <v>20754</v>
      </c>
      <c r="D5" s="2">
        <v>31785</v>
      </c>
      <c r="E5" s="10">
        <f t="shared" si="0"/>
        <v>279.01249999999999</v>
      </c>
      <c r="F5" s="16">
        <f t="shared" si="1"/>
        <v>5952.506625</v>
      </c>
    </row>
    <row r="6" spans="1:6" ht="12.5" customHeight="1" x14ac:dyDescent="0.4">
      <c r="A6" s="8" t="s">
        <v>8</v>
      </c>
      <c r="B6" s="14" t="s">
        <v>9</v>
      </c>
      <c r="C6" s="1">
        <v>19655</v>
      </c>
      <c r="D6" s="1">
        <v>32049</v>
      </c>
      <c r="E6" s="10">
        <f t="shared" si="0"/>
        <v>282.3125</v>
      </c>
      <c r="F6" s="16">
        <f t="shared" si="1"/>
        <v>5702.1611874999999</v>
      </c>
    </row>
    <row r="7" spans="1:6" ht="12.5" customHeight="1" x14ac:dyDescent="0.4">
      <c r="A7" s="8" t="s">
        <v>10</v>
      </c>
      <c r="B7" s="14" t="s">
        <v>11</v>
      </c>
      <c r="C7" s="1">
        <v>862</v>
      </c>
      <c r="D7" s="1">
        <v>26822</v>
      </c>
      <c r="E7" s="10">
        <f t="shared" si="0"/>
        <v>216.97500000000002</v>
      </c>
      <c r="F7" s="16">
        <f t="shared" si="1"/>
        <v>193.75604999999999</v>
      </c>
    </row>
    <row r="8" spans="1:6" ht="12.5" customHeight="1" x14ac:dyDescent="0.35">
      <c r="A8" s="3" t="s">
        <v>12</v>
      </c>
      <c r="B8" s="14" t="s">
        <v>13</v>
      </c>
      <c r="C8" s="1">
        <v>36</v>
      </c>
      <c r="D8" s="1">
        <v>27843</v>
      </c>
      <c r="E8" s="10">
        <f t="shared" si="0"/>
        <v>229.73750000000001</v>
      </c>
      <c r="F8" s="16">
        <f t="shared" si="1"/>
        <v>8.5513499999999993</v>
      </c>
    </row>
    <row r="9" spans="1:6" ht="12.5" customHeight="1" x14ac:dyDescent="0.35">
      <c r="A9" s="3" t="s">
        <v>15</v>
      </c>
      <c r="B9" s="14" t="s">
        <v>16</v>
      </c>
      <c r="C9" s="2">
        <v>33</v>
      </c>
      <c r="D9" s="2">
        <v>25530</v>
      </c>
      <c r="E9" s="10">
        <f t="shared" si="0"/>
        <v>200.82500000000002</v>
      </c>
      <c r="F9" s="16">
        <f t="shared" si="1"/>
        <v>6.8846249999999998</v>
      </c>
    </row>
    <row r="10" spans="1:6" ht="12.5" customHeight="1" x14ac:dyDescent="0.35">
      <c r="A10" s="3" t="s">
        <v>17</v>
      </c>
      <c r="B10" s="14" t="s">
        <v>18</v>
      </c>
      <c r="C10" s="1">
        <v>42</v>
      </c>
      <c r="D10" s="1">
        <v>24260</v>
      </c>
      <c r="E10" s="10">
        <f t="shared" si="0"/>
        <v>184.95000000000002</v>
      </c>
      <c r="F10" s="16">
        <f t="shared" si="1"/>
        <v>8.0954999999999995</v>
      </c>
    </row>
    <row r="11" spans="1:6" ht="12.5" customHeight="1" x14ac:dyDescent="0.35">
      <c r="A11" s="3" t="s">
        <v>19</v>
      </c>
      <c r="B11" s="14" t="s">
        <v>20</v>
      </c>
      <c r="C11" s="1">
        <v>41</v>
      </c>
      <c r="D11" s="1">
        <v>23836</v>
      </c>
      <c r="E11" s="10">
        <f t="shared" si="0"/>
        <v>179.65</v>
      </c>
      <c r="F11" s="16">
        <f t="shared" si="1"/>
        <v>7.6854500000000012</v>
      </c>
    </row>
    <row r="12" spans="1:6" ht="12.5" customHeight="1" x14ac:dyDescent="0.35">
      <c r="A12" s="3" t="s">
        <v>21</v>
      </c>
      <c r="B12" s="14" t="s">
        <v>22</v>
      </c>
      <c r="C12" s="1">
        <v>65</v>
      </c>
      <c r="D12" s="1">
        <v>26303</v>
      </c>
      <c r="E12" s="10">
        <f t="shared" si="0"/>
        <v>210.48750000000001</v>
      </c>
      <c r="F12" s="16">
        <f t="shared" si="1"/>
        <v>14.188687500000002</v>
      </c>
    </row>
    <row r="13" spans="1:6" ht="12.5" customHeight="1" x14ac:dyDescent="0.35">
      <c r="A13" s="3" t="s">
        <v>23</v>
      </c>
      <c r="B13" s="14" t="s">
        <v>24</v>
      </c>
      <c r="C13" s="1">
        <v>185</v>
      </c>
      <c r="D13" s="1">
        <v>27859</v>
      </c>
      <c r="E13" s="10">
        <f t="shared" si="0"/>
        <v>229.9375</v>
      </c>
      <c r="F13" s="16">
        <f t="shared" si="1"/>
        <v>43.981437499999998</v>
      </c>
    </row>
    <row r="14" spans="1:6" ht="12.5" customHeight="1" x14ac:dyDescent="0.35">
      <c r="A14" s="3" t="s">
        <v>25</v>
      </c>
      <c r="B14" s="14" t="s">
        <v>26</v>
      </c>
      <c r="C14" s="1">
        <v>102</v>
      </c>
      <c r="D14" s="1">
        <v>26157</v>
      </c>
      <c r="E14" s="10">
        <f t="shared" si="0"/>
        <v>208.66250000000002</v>
      </c>
      <c r="F14" s="16">
        <f t="shared" si="1"/>
        <v>22.079174999999999</v>
      </c>
    </row>
    <row r="15" spans="1:6" ht="12.5" customHeight="1" x14ac:dyDescent="0.35">
      <c r="A15" s="3" t="s">
        <v>27</v>
      </c>
      <c r="B15" s="14" t="s">
        <v>28</v>
      </c>
      <c r="C15" s="1">
        <v>359</v>
      </c>
      <c r="D15" s="1">
        <v>27229</v>
      </c>
      <c r="E15" s="10">
        <f t="shared" si="0"/>
        <v>222.0625</v>
      </c>
      <c r="F15" s="16">
        <f t="shared" si="1"/>
        <v>82.520637500000007</v>
      </c>
    </row>
    <row r="16" spans="1:6" ht="12.5" customHeight="1" x14ac:dyDescent="0.35">
      <c r="A16" s="3" t="s">
        <v>29</v>
      </c>
      <c r="B16" s="14" t="s">
        <v>30</v>
      </c>
      <c r="C16" s="1">
        <v>65</v>
      </c>
      <c r="D16" s="1">
        <v>27309</v>
      </c>
      <c r="E16" s="10">
        <f t="shared" si="0"/>
        <v>223.0625</v>
      </c>
      <c r="F16" s="16">
        <f t="shared" si="1"/>
        <v>15.006062500000001</v>
      </c>
    </row>
    <row r="17" spans="1:6" ht="12.5" customHeight="1" x14ac:dyDescent="0.35">
      <c r="A17" s="3" t="s">
        <v>31</v>
      </c>
      <c r="B17" s="14" t="s">
        <v>32</v>
      </c>
      <c r="C17" s="1">
        <v>85</v>
      </c>
      <c r="D17" s="1">
        <v>30272</v>
      </c>
      <c r="E17" s="10">
        <f t="shared" si="0"/>
        <v>260.10000000000002</v>
      </c>
      <c r="F17" s="16">
        <f t="shared" si="1"/>
        <v>22.771500000000003</v>
      </c>
    </row>
    <row r="18" spans="1:6" ht="12.5" customHeight="1" x14ac:dyDescent="0.35">
      <c r="A18" s="3" t="s">
        <v>33</v>
      </c>
      <c r="B18" s="14" t="s">
        <v>34</v>
      </c>
      <c r="C18" s="1">
        <v>74</v>
      </c>
      <c r="D18" s="1">
        <v>28533</v>
      </c>
      <c r="E18" s="10">
        <f t="shared" si="0"/>
        <v>238.36250000000001</v>
      </c>
      <c r="F18" s="16">
        <f t="shared" si="1"/>
        <v>18.216024999999998</v>
      </c>
    </row>
    <row r="19" spans="1:6" ht="12.5" customHeight="1" x14ac:dyDescent="0.35">
      <c r="A19" s="3" t="s">
        <v>35</v>
      </c>
      <c r="B19" s="14" t="s">
        <v>36</v>
      </c>
      <c r="C19" s="1">
        <v>39</v>
      </c>
      <c r="D19" s="1">
        <v>26199</v>
      </c>
      <c r="E19" s="10">
        <f t="shared" si="0"/>
        <v>209.1875</v>
      </c>
      <c r="F19" s="16">
        <f t="shared" si="1"/>
        <v>8.4625125000000008</v>
      </c>
    </row>
    <row r="20" spans="1:6" ht="12.5" customHeight="1" x14ac:dyDescent="0.35">
      <c r="A20" s="3" t="s">
        <v>37</v>
      </c>
      <c r="B20" s="14" t="s">
        <v>38</v>
      </c>
      <c r="C20" s="1">
        <v>95</v>
      </c>
      <c r="D20" s="1">
        <v>23870</v>
      </c>
      <c r="E20" s="10">
        <f t="shared" si="0"/>
        <v>180.07500000000002</v>
      </c>
      <c r="F20" s="16">
        <f t="shared" si="1"/>
        <v>17.848125</v>
      </c>
    </row>
    <row r="21" spans="1:6" ht="12.5" customHeight="1" x14ac:dyDescent="0.4">
      <c r="A21" s="8" t="s">
        <v>39</v>
      </c>
      <c r="B21" s="14" t="s">
        <v>40</v>
      </c>
      <c r="C21" s="1">
        <v>2480</v>
      </c>
      <c r="D21" s="1">
        <v>28572</v>
      </c>
      <c r="E21" s="10">
        <f t="shared" si="0"/>
        <v>238.85000000000002</v>
      </c>
      <c r="F21" s="16">
        <f t="shared" si="1"/>
        <v>611.69200000000001</v>
      </c>
    </row>
    <row r="22" spans="1:6" ht="12.5" customHeight="1" x14ac:dyDescent="0.35">
      <c r="A22" s="3" t="s">
        <v>41</v>
      </c>
      <c r="B22" s="14" t="s">
        <v>42</v>
      </c>
      <c r="C22" s="1">
        <v>42</v>
      </c>
      <c r="D22" s="1">
        <v>23252</v>
      </c>
      <c r="E22" s="10">
        <f t="shared" si="0"/>
        <v>172.35000000000002</v>
      </c>
      <c r="F22" s="16">
        <f t="shared" si="1"/>
        <v>7.5663</v>
      </c>
    </row>
    <row r="23" spans="1:6" ht="12.5" customHeight="1" x14ac:dyDescent="0.35">
      <c r="A23" s="3" t="s">
        <v>43</v>
      </c>
      <c r="B23" s="14" t="s">
        <v>44</v>
      </c>
      <c r="C23" s="1">
        <v>49</v>
      </c>
      <c r="D23" s="1">
        <v>22567</v>
      </c>
      <c r="E23" s="10">
        <f t="shared" si="0"/>
        <v>163.78750000000002</v>
      </c>
      <c r="F23" s="16">
        <f t="shared" si="1"/>
        <v>8.4077874999999995</v>
      </c>
    </row>
    <row r="24" spans="1:6" ht="12.5" customHeight="1" x14ac:dyDescent="0.35">
      <c r="A24" s="3" t="s">
        <v>45</v>
      </c>
      <c r="B24" s="14" t="s">
        <v>46</v>
      </c>
      <c r="C24" s="1">
        <v>50</v>
      </c>
      <c r="D24" s="1">
        <v>28187</v>
      </c>
      <c r="E24" s="10">
        <f t="shared" si="0"/>
        <v>234.03750000000002</v>
      </c>
      <c r="F24" s="16">
        <f t="shared" si="1"/>
        <v>12.091875</v>
      </c>
    </row>
    <row r="25" spans="1:6" ht="12.5" customHeight="1" x14ac:dyDescent="0.35">
      <c r="A25" s="3" t="s">
        <v>47</v>
      </c>
      <c r="B25" s="14" t="s">
        <v>48</v>
      </c>
      <c r="C25" s="1">
        <v>90</v>
      </c>
      <c r="D25" s="1">
        <v>30759</v>
      </c>
      <c r="E25" s="10">
        <f t="shared" si="0"/>
        <v>266.1875</v>
      </c>
      <c r="F25" s="16">
        <f t="shared" si="1"/>
        <v>24.658874999999998</v>
      </c>
    </row>
    <row r="26" spans="1:6" ht="12.5" customHeight="1" x14ac:dyDescent="0.35">
      <c r="A26" s="3" t="s">
        <v>49</v>
      </c>
      <c r="B26" s="14" t="s">
        <v>50</v>
      </c>
      <c r="C26" s="1">
        <v>148</v>
      </c>
      <c r="D26" s="1">
        <v>31796</v>
      </c>
      <c r="E26" s="10">
        <f t="shared" si="0"/>
        <v>279.15000000000003</v>
      </c>
      <c r="F26" s="16">
        <f t="shared" si="1"/>
        <v>42.468600000000002</v>
      </c>
    </row>
    <row r="27" spans="1:6" ht="12.5" customHeight="1" x14ac:dyDescent="0.35">
      <c r="A27" s="3" t="s">
        <v>51</v>
      </c>
      <c r="B27" s="14" t="s">
        <v>52</v>
      </c>
      <c r="C27" s="1">
        <v>137</v>
      </c>
      <c r="D27" s="1">
        <v>31466</v>
      </c>
      <c r="E27" s="10">
        <f t="shared" si="0"/>
        <v>275.02500000000003</v>
      </c>
      <c r="F27" s="16">
        <f t="shared" si="1"/>
        <v>38.747025000000001</v>
      </c>
    </row>
    <row r="28" spans="1:6" ht="12.5" customHeight="1" x14ac:dyDescent="0.35">
      <c r="A28" s="3" t="s">
        <v>53</v>
      </c>
      <c r="B28" s="14" t="s">
        <v>54</v>
      </c>
      <c r="C28" s="1">
        <v>184</v>
      </c>
      <c r="D28" s="1">
        <v>29395</v>
      </c>
      <c r="E28" s="10">
        <f t="shared" si="0"/>
        <v>249.13750000000002</v>
      </c>
      <c r="F28" s="16">
        <f t="shared" si="1"/>
        <v>47.276499999999999</v>
      </c>
    </row>
    <row r="29" spans="1:6" ht="12.5" customHeight="1" x14ac:dyDescent="0.35">
      <c r="A29" s="3" t="s">
        <v>55</v>
      </c>
      <c r="B29" s="14" t="s">
        <v>56</v>
      </c>
      <c r="C29" s="1">
        <v>38</v>
      </c>
      <c r="D29" s="1">
        <v>33131</v>
      </c>
      <c r="E29" s="10">
        <f t="shared" si="0"/>
        <v>295.83750000000003</v>
      </c>
      <c r="F29" s="16">
        <f t="shared" si="1"/>
        <v>11.538225000000001</v>
      </c>
    </row>
    <row r="30" spans="1:6" ht="12.5" customHeight="1" x14ac:dyDescent="0.35">
      <c r="A30" s="3" t="s">
        <v>57</v>
      </c>
      <c r="B30" s="14" t="s">
        <v>58</v>
      </c>
      <c r="C30" s="1">
        <v>24</v>
      </c>
      <c r="D30" s="1">
        <v>31125</v>
      </c>
      <c r="E30" s="10">
        <f t="shared" si="0"/>
        <v>270.76249999999999</v>
      </c>
      <c r="F30" s="16">
        <f t="shared" si="1"/>
        <v>6.6855000000000002</v>
      </c>
    </row>
    <row r="31" spans="1:6" ht="12.5" customHeight="1" x14ac:dyDescent="0.35">
      <c r="A31" s="3" t="s">
        <v>59</v>
      </c>
      <c r="B31" s="14" t="s">
        <v>60</v>
      </c>
      <c r="C31" s="1">
        <v>37</v>
      </c>
      <c r="D31" s="1">
        <v>23969</v>
      </c>
      <c r="E31" s="10">
        <f t="shared" si="0"/>
        <v>181.3125</v>
      </c>
      <c r="F31" s="16">
        <f t="shared" si="1"/>
        <v>6.9971625</v>
      </c>
    </row>
    <row r="32" spans="1:6" ht="12.5" customHeight="1" x14ac:dyDescent="0.35">
      <c r="A32" s="3" t="s">
        <v>61</v>
      </c>
      <c r="B32" s="14" t="s">
        <v>62</v>
      </c>
      <c r="C32" s="1">
        <v>28</v>
      </c>
      <c r="D32" s="1">
        <v>35890</v>
      </c>
      <c r="E32" s="10">
        <f t="shared" si="0"/>
        <v>330.32500000000005</v>
      </c>
      <c r="F32" s="16">
        <f t="shared" si="1"/>
        <v>9.4674999999999994</v>
      </c>
    </row>
    <row r="33" spans="1:6" ht="12.5" customHeight="1" x14ac:dyDescent="0.35">
      <c r="A33" s="3" t="s">
        <v>63</v>
      </c>
      <c r="B33" s="14" t="s">
        <v>64</v>
      </c>
      <c r="C33" s="1">
        <v>19</v>
      </c>
      <c r="D33" s="1">
        <v>24617</v>
      </c>
      <c r="E33" s="10">
        <f t="shared" si="0"/>
        <v>189.41250000000002</v>
      </c>
      <c r="F33" s="16">
        <f t="shared" si="1"/>
        <v>3.7470374999999998</v>
      </c>
    </row>
    <row r="34" spans="1:6" ht="12.5" customHeight="1" x14ac:dyDescent="0.35">
      <c r="A34" s="3" t="s">
        <v>65</v>
      </c>
      <c r="B34" s="14" t="s">
        <v>66</v>
      </c>
      <c r="C34" s="1">
        <v>39</v>
      </c>
      <c r="D34" s="1">
        <v>27445</v>
      </c>
      <c r="E34" s="10">
        <f t="shared" si="0"/>
        <v>224.76250000000002</v>
      </c>
      <c r="F34" s="16">
        <f t="shared" si="1"/>
        <v>9.0699375</v>
      </c>
    </row>
    <row r="35" spans="1:6" ht="12.5" customHeight="1" x14ac:dyDescent="0.35">
      <c r="A35" s="3" t="s">
        <v>67</v>
      </c>
      <c r="B35" s="14" t="s">
        <v>68</v>
      </c>
      <c r="C35" s="1">
        <v>872</v>
      </c>
      <c r="D35" s="1">
        <v>28538</v>
      </c>
      <c r="E35" s="10">
        <f t="shared" si="0"/>
        <v>238.42500000000001</v>
      </c>
      <c r="F35" s="16">
        <f t="shared" si="1"/>
        <v>214.70820000000003</v>
      </c>
    </row>
    <row r="36" spans="1:6" ht="12.5" customHeight="1" x14ac:dyDescent="0.35">
      <c r="A36" s="3" t="s">
        <v>69</v>
      </c>
      <c r="B36" s="14" t="s">
        <v>70</v>
      </c>
      <c r="C36" s="1">
        <v>85</v>
      </c>
      <c r="D36" s="1">
        <v>26091</v>
      </c>
      <c r="E36" s="10">
        <f t="shared" si="0"/>
        <v>207.83750000000001</v>
      </c>
      <c r="F36" s="16">
        <f t="shared" si="1"/>
        <v>18.3291875</v>
      </c>
    </row>
    <row r="37" spans="1:6" ht="12.5" customHeight="1" x14ac:dyDescent="0.35">
      <c r="A37" s="3" t="s">
        <v>71</v>
      </c>
      <c r="B37" s="14" t="s">
        <v>72</v>
      </c>
      <c r="C37" s="1">
        <v>60</v>
      </c>
      <c r="D37" s="1">
        <v>29526</v>
      </c>
      <c r="E37" s="10">
        <f t="shared" si="0"/>
        <v>250.77500000000001</v>
      </c>
      <c r="F37" s="16">
        <f t="shared" si="1"/>
        <v>15.5145</v>
      </c>
    </row>
    <row r="38" spans="1:6" ht="12.5" customHeight="1" x14ac:dyDescent="0.35">
      <c r="A38" s="3" t="s">
        <v>73</v>
      </c>
      <c r="B38" s="14" t="s">
        <v>74</v>
      </c>
      <c r="C38" s="1">
        <v>139</v>
      </c>
      <c r="D38" s="1">
        <v>26596</v>
      </c>
      <c r="E38" s="10">
        <f t="shared" si="0"/>
        <v>214.15</v>
      </c>
      <c r="F38" s="16">
        <f t="shared" si="1"/>
        <v>30.851050000000004</v>
      </c>
    </row>
    <row r="39" spans="1:6" ht="12.5" customHeight="1" x14ac:dyDescent="0.35">
      <c r="A39" s="3" t="s">
        <v>75</v>
      </c>
      <c r="B39" s="14" t="s">
        <v>76</v>
      </c>
      <c r="C39" s="1">
        <v>71</v>
      </c>
      <c r="D39" s="1">
        <v>27653</v>
      </c>
      <c r="E39" s="10">
        <f t="shared" si="0"/>
        <v>227.36250000000001</v>
      </c>
      <c r="F39" s="16">
        <f t="shared" si="1"/>
        <v>16.696537500000002</v>
      </c>
    </row>
    <row r="40" spans="1:6" ht="12.5" customHeight="1" x14ac:dyDescent="0.35">
      <c r="A40" s="3" t="s">
        <v>77</v>
      </c>
      <c r="B40" s="14" t="s">
        <v>78</v>
      </c>
      <c r="C40" s="1">
        <v>61</v>
      </c>
      <c r="D40" s="1">
        <v>26424</v>
      </c>
      <c r="E40" s="10">
        <f t="shared" si="0"/>
        <v>212</v>
      </c>
      <c r="F40" s="16">
        <f t="shared" si="1"/>
        <v>13.4078</v>
      </c>
    </row>
    <row r="41" spans="1:6" ht="12.5" customHeight="1" x14ac:dyDescent="0.35">
      <c r="A41" s="3" t="s">
        <v>79</v>
      </c>
      <c r="B41" s="14" t="s">
        <v>80</v>
      </c>
      <c r="C41" s="1">
        <v>87</v>
      </c>
      <c r="D41" s="1">
        <v>26655</v>
      </c>
      <c r="E41" s="10">
        <f t="shared" si="0"/>
        <v>214.88750000000002</v>
      </c>
      <c r="F41" s="16">
        <f t="shared" si="1"/>
        <v>19.3738125</v>
      </c>
    </row>
    <row r="42" spans="1:6" ht="12.5" customHeight="1" x14ac:dyDescent="0.35">
      <c r="A42" s="3" t="s">
        <v>81</v>
      </c>
      <c r="B42" s="14" t="s">
        <v>82</v>
      </c>
      <c r="C42" s="1">
        <v>101</v>
      </c>
      <c r="D42" s="1">
        <v>32119</v>
      </c>
      <c r="E42" s="10">
        <f t="shared" si="0"/>
        <v>283.1875</v>
      </c>
      <c r="F42" s="16">
        <f t="shared" si="1"/>
        <v>29.389737499999999</v>
      </c>
    </row>
    <row r="43" spans="1:6" ht="12.5" customHeight="1" x14ac:dyDescent="0.35">
      <c r="A43" s="3" t="s">
        <v>83</v>
      </c>
      <c r="B43" s="14" t="s">
        <v>84</v>
      </c>
      <c r="C43" s="1">
        <v>70</v>
      </c>
      <c r="D43" s="1">
        <v>25908</v>
      </c>
      <c r="E43" s="10">
        <f t="shared" si="0"/>
        <v>205.55</v>
      </c>
      <c r="F43" s="16">
        <f t="shared" si="1"/>
        <v>14.934500000000002</v>
      </c>
    </row>
    <row r="44" spans="1:6" ht="12.5" customHeight="1" x14ac:dyDescent="0.35">
      <c r="A44" s="3" t="s">
        <v>85</v>
      </c>
      <c r="B44" s="14" t="s">
        <v>86</v>
      </c>
      <c r="C44" s="1">
        <v>81</v>
      </c>
      <c r="D44" s="1">
        <v>35341</v>
      </c>
      <c r="E44" s="10">
        <f t="shared" si="0"/>
        <v>323.46250000000003</v>
      </c>
      <c r="F44" s="16">
        <f t="shared" si="1"/>
        <v>26.832262500000002</v>
      </c>
    </row>
    <row r="45" spans="1:6" ht="12.5" customHeight="1" x14ac:dyDescent="0.35">
      <c r="A45" s="3" t="s">
        <v>87</v>
      </c>
      <c r="B45" s="14" t="s">
        <v>88</v>
      </c>
      <c r="C45" s="1">
        <v>116</v>
      </c>
      <c r="D45" s="1">
        <v>28970</v>
      </c>
      <c r="E45" s="10">
        <f t="shared" si="0"/>
        <v>243.82500000000002</v>
      </c>
      <c r="F45" s="16">
        <f t="shared" si="1"/>
        <v>29.188500000000001</v>
      </c>
    </row>
    <row r="46" spans="1:6" ht="12.5" customHeight="1" x14ac:dyDescent="0.35">
      <c r="A46" s="3" t="s">
        <v>89</v>
      </c>
      <c r="B46" s="14" t="s">
        <v>90</v>
      </c>
      <c r="C46" s="1">
        <v>420</v>
      </c>
      <c r="D46" s="1">
        <v>27562</v>
      </c>
      <c r="E46" s="10">
        <f t="shared" si="0"/>
        <v>226.22500000000002</v>
      </c>
      <c r="F46" s="16">
        <f t="shared" si="1"/>
        <v>98.290499999999994</v>
      </c>
    </row>
    <row r="47" spans="1:6" ht="12.5" customHeight="1" x14ac:dyDescent="0.35">
      <c r="A47" s="3" t="s">
        <v>91</v>
      </c>
      <c r="B47" s="14" t="s">
        <v>92</v>
      </c>
      <c r="C47" s="1">
        <v>26</v>
      </c>
      <c r="D47" s="1">
        <v>26903</v>
      </c>
      <c r="E47" s="10">
        <f t="shared" si="0"/>
        <v>217.98750000000001</v>
      </c>
      <c r="F47" s="16">
        <f t="shared" si="1"/>
        <v>5.8704750000000008</v>
      </c>
    </row>
    <row r="48" spans="1:6" ht="12.5" customHeight="1" x14ac:dyDescent="0.35">
      <c r="A48" s="3" t="s">
        <v>93</v>
      </c>
      <c r="B48" s="14" t="s">
        <v>94</v>
      </c>
      <c r="C48" s="1">
        <v>47</v>
      </c>
      <c r="D48" s="1">
        <v>29276</v>
      </c>
      <c r="E48" s="10">
        <f t="shared" si="0"/>
        <v>247.65</v>
      </c>
      <c r="F48" s="16">
        <f t="shared" si="1"/>
        <v>12.00615</v>
      </c>
    </row>
    <row r="49" spans="1:6" ht="12.5" customHeight="1" x14ac:dyDescent="0.35">
      <c r="A49" s="3" t="s">
        <v>95</v>
      </c>
      <c r="B49" s="14" t="s">
        <v>96</v>
      </c>
      <c r="C49" s="1">
        <v>29</v>
      </c>
      <c r="D49" s="1">
        <v>31431</v>
      </c>
      <c r="E49" s="10">
        <f t="shared" si="0"/>
        <v>274.58750000000003</v>
      </c>
      <c r="F49" s="16">
        <f t="shared" si="1"/>
        <v>8.1892375000000008</v>
      </c>
    </row>
    <row r="50" spans="1:6" ht="12.5" customHeight="1" x14ac:dyDescent="0.35">
      <c r="A50" s="3" t="s">
        <v>97</v>
      </c>
      <c r="B50" s="14" t="s">
        <v>98</v>
      </c>
      <c r="C50" s="1">
        <v>27</v>
      </c>
      <c r="D50" s="1">
        <v>26164</v>
      </c>
      <c r="E50" s="10">
        <f t="shared" si="0"/>
        <v>208.75</v>
      </c>
      <c r="F50" s="16">
        <f t="shared" si="1"/>
        <v>5.8468499999999999</v>
      </c>
    </row>
    <row r="51" spans="1:6" ht="12.5" customHeight="1" x14ac:dyDescent="0.35">
      <c r="A51" s="3" t="s">
        <v>99</v>
      </c>
      <c r="B51" s="14" t="s">
        <v>100</v>
      </c>
      <c r="C51" s="1">
        <v>48</v>
      </c>
      <c r="D51" s="1">
        <v>28238</v>
      </c>
      <c r="E51" s="10">
        <f t="shared" si="0"/>
        <v>234.67500000000001</v>
      </c>
      <c r="F51" s="16">
        <f t="shared" si="1"/>
        <v>11.638800000000002</v>
      </c>
    </row>
    <row r="52" spans="1:6" ht="12.5" customHeight="1" x14ac:dyDescent="0.35">
      <c r="A52" s="3" t="s">
        <v>101</v>
      </c>
      <c r="B52" s="14" t="s">
        <v>102</v>
      </c>
      <c r="C52" s="1">
        <v>25</v>
      </c>
      <c r="D52" s="1">
        <v>22176</v>
      </c>
      <c r="E52" s="10">
        <f t="shared" si="0"/>
        <v>158.9</v>
      </c>
      <c r="F52" s="16">
        <f t="shared" si="1"/>
        <v>4.1675000000000004</v>
      </c>
    </row>
    <row r="53" spans="1:6" ht="12.5" customHeight="1" x14ac:dyDescent="0.35">
      <c r="A53" s="3" t="s">
        <v>103</v>
      </c>
      <c r="B53" s="14" t="s">
        <v>104</v>
      </c>
      <c r="C53" s="1">
        <v>51</v>
      </c>
      <c r="D53" s="1">
        <v>25310</v>
      </c>
      <c r="E53" s="10">
        <f t="shared" si="0"/>
        <v>198.07500000000002</v>
      </c>
      <c r="F53" s="16">
        <f t="shared" si="1"/>
        <v>10.499625</v>
      </c>
    </row>
    <row r="54" spans="1:6" ht="12.5" customHeight="1" x14ac:dyDescent="0.35">
      <c r="A54" s="3" t="s">
        <v>105</v>
      </c>
      <c r="B54" s="14" t="s">
        <v>106</v>
      </c>
      <c r="C54" s="1">
        <v>23</v>
      </c>
      <c r="D54" s="1">
        <v>31965</v>
      </c>
      <c r="E54" s="10">
        <f t="shared" si="0"/>
        <v>281.26249999999999</v>
      </c>
      <c r="F54" s="16">
        <f t="shared" si="1"/>
        <v>6.6484375</v>
      </c>
    </row>
    <row r="55" spans="1:6" ht="12.5" customHeight="1" x14ac:dyDescent="0.35">
      <c r="A55" s="3" t="s">
        <v>107</v>
      </c>
      <c r="B55" s="14" t="s">
        <v>108</v>
      </c>
      <c r="C55" s="1">
        <v>22</v>
      </c>
      <c r="D55" s="1">
        <v>26780</v>
      </c>
      <c r="E55" s="10">
        <f t="shared" si="0"/>
        <v>216.45000000000002</v>
      </c>
      <c r="F55" s="16">
        <f t="shared" si="1"/>
        <v>4.9335000000000004</v>
      </c>
    </row>
    <row r="56" spans="1:6" ht="12.5" customHeight="1" x14ac:dyDescent="0.35">
      <c r="A56" s="3" t="s">
        <v>109</v>
      </c>
      <c r="B56" s="14" t="s">
        <v>110</v>
      </c>
      <c r="C56" s="1">
        <v>42</v>
      </c>
      <c r="D56" s="1">
        <v>26351</v>
      </c>
      <c r="E56" s="10">
        <f t="shared" si="0"/>
        <v>211.08750000000001</v>
      </c>
      <c r="F56" s="16">
        <f t="shared" si="1"/>
        <v>9.1932749999999999</v>
      </c>
    </row>
    <row r="57" spans="1:6" ht="12.5" customHeight="1" x14ac:dyDescent="0.35">
      <c r="A57" s="3" t="s">
        <v>111</v>
      </c>
      <c r="B57" s="14" t="s">
        <v>112</v>
      </c>
      <c r="C57" s="1">
        <v>41</v>
      </c>
      <c r="D57" s="1">
        <v>28141</v>
      </c>
      <c r="E57" s="10">
        <f t="shared" si="0"/>
        <v>233.46250000000001</v>
      </c>
      <c r="F57" s="16">
        <f t="shared" si="1"/>
        <v>9.8917625000000005</v>
      </c>
    </row>
    <row r="58" spans="1:6" ht="12.5" customHeight="1" x14ac:dyDescent="0.35">
      <c r="A58" s="3" t="s">
        <v>113</v>
      </c>
      <c r="B58" s="14" t="s">
        <v>114</v>
      </c>
      <c r="C58" s="1">
        <v>38</v>
      </c>
      <c r="D58" s="1">
        <v>28147</v>
      </c>
      <c r="E58" s="10">
        <f t="shared" si="0"/>
        <v>233.53750000000002</v>
      </c>
      <c r="F58" s="16">
        <f t="shared" si="1"/>
        <v>9.1708250000000007</v>
      </c>
    </row>
    <row r="59" spans="1:6" ht="12.5" customHeight="1" x14ac:dyDescent="0.35">
      <c r="A59" s="3" t="s">
        <v>115</v>
      </c>
      <c r="B59" s="14" t="s">
        <v>116</v>
      </c>
      <c r="C59" s="1">
        <v>489</v>
      </c>
      <c r="D59" s="1">
        <v>28100</v>
      </c>
      <c r="E59" s="10">
        <f t="shared" si="0"/>
        <v>232.95000000000002</v>
      </c>
      <c r="F59" s="16">
        <f t="shared" si="1"/>
        <v>117.72675</v>
      </c>
    </row>
    <row r="60" spans="1:6" ht="12.5" customHeight="1" x14ac:dyDescent="0.35">
      <c r="A60" s="3" t="s">
        <v>117</v>
      </c>
      <c r="B60" s="14" t="s">
        <v>118</v>
      </c>
      <c r="C60" s="1">
        <v>53</v>
      </c>
      <c r="D60" s="1">
        <v>27408</v>
      </c>
      <c r="E60" s="10">
        <f t="shared" si="0"/>
        <v>224.3</v>
      </c>
      <c r="F60" s="16">
        <f t="shared" si="1"/>
        <v>12.301300000000001</v>
      </c>
    </row>
    <row r="61" spans="1:6" ht="12.5" customHeight="1" x14ac:dyDescent="0.35">
      <c r="A61" s="3" t="s">
        <v>119</v>
      </c>
      <c r="B61" s="14" t="s">
        <v>120</v>
      </c>
      <c r="C61" s="1">
        <v>161</v>
      </c>
      <c r="D61" s="1">
        <v>28196</v>
      </c>
      <c r="E61" s="10">
        <f t="shared" si="0"/>
        <v>234.15</v>
      </c>
      <c r="F61" s="16">
        <f t="shared" si="1"/>
        <v>38.953949999999999</v>
      </c>
    </row>
    <row r="62" spans="1:6" ht="12.5" customHeight="1" x14ac:dyDescent="0.35">
      <c r="A62" s="3" t="s">
        <v>121</v>
      </c>
      <c r="B62" s="14" t="s">
        <v>122</v>
      </c>
      <c r="C62" s="1">
        <v>59</v>
      </c>
      <c r="D62" s="1">
        <v>29443</v>
      </c>
      <c r="E62" s="10">
        <f t="shared" si="0"/>
        <v>249.73750000000001</v>
      </c>
      <c r="F62" s="16">
        <f t="shared" si="1"/>
        <v>15.194712500000001</v>
      </c>
    </row>
    <row r="63" spans="1:6" ht="12.5" customHeight="1" x14ac:dyDescent="0.35">
      <c r="A63" s="3" t="s">
        <v>123</v>
      </c>
      <c r="B63" s="14" t="s">
        <v>124</v>
      </c>
      <c r="C63" s="1">
        <v>94</v>
      </c>
      <c r="D63" s="1">
        <v>27239</v>
      </c>
      <c r="E63" s="10">
        <f t="shared" si="0"/>
        <v>222.1875</v>
      </c>
      <c r="F63" s="16">
        <f t="shared" si="1"/>
        <v>21.618825000000001</v>
      </c>
    </row>
    <row r="64" spans="1:6" ht="12.5" customHeight="1" x14ac:dyDescent="0.35">
      <c r="A64" s="3" t="s">
        <v>125</v>
      </c>
      <c r="B64" s="14" t="s">
        <v>126</v>
      </c>
      <c r="C64" s="1">
        <v>122</v>
      </c>
      <c r="D64" s="1">
        <v>28289</v>
      </c>
      <c r="E64" s="10">
        <f t="shared" si="0"/>
        <v>235.3125</v>
      </c>
      <c r="F64" s="16">
        <f t="shared" si="1"/>
        <v>29.659725000000002</v>
      </c>
    </row>
    <row r="65" spans="1:6" ht="12.5" customHeight="1" x14ac:dyDescent="0.4">
      <c r="A65" s="8" t="s">
        <v>127</v>
      </c>
      <c r="B65" s="14" t="s">
        <v>128</v>
      </c>
      <c r="C65" s="1">
        <v>1887</v>
      </c>
      <c r="D65" s="1">
        <v>27985</v>
      </c>
      <c r="E65" s="10">
        <f t="shared" si="0"/>
        <v>231.51250000000002</v>
      </c>
      <c r="F65" s="16">
        <f t="shared" si="1"/>
        <v>451.58268750000002</v>
      </c>
    </row>
    <row r="66" spans="1:6" ht="12.5" customHeight="1" x14ac:dyDescent="0.35">
      <c r="A66" s="3" t="s">
        <v>129</v>
      </c>
      <c r="B66" s="14" t="s">
        <v>130</v>
      </c>
      <c r="C66" s="1">
        <v>136</v>
      </c>
      <c r="D66" s="1">
        <v>28988</v>
      </c>
      <c r="E66" s="10">
        <f t="shared" si="0"/>
        <v>244.05</v>
      </c>
      <c r="F66" s="16">
        <f t="shared" si="1"/>
        <v>34.251600000000003</v>
      </c>
    </row>
    <row r="67" spans="1:6" ht="12.5" customHeight="1" x14ac:dyDescent="0.35">
      <c r="A67" s="3" t="s">
        <v>131</v>
      </c>
      <c r="B67" s="14" t="s">
        <v>132</v>
      </c>
      <c r="C67" s="1">
        <v>100</v>
      </c>
      <c r="D67" s="1">
        <v>23193</v>
      </c>
      <c r="E67" s="10">
        <f t="shared" si="0"/>
        <v>171.61250000000001</v>
      </c>
      <c r="F67" s="16">
        <f t="shared" si="1"/>
        <v>17.941250000000004</v>
      </c>
    </row>
    <row r="68" spans="1:6" ht="12.5" customHeight="1" x14ac:dyDescent="0.35">
      <c r="A68" s="3" t="s">
        <v>133</v>
      </c>
      <c r="B68" s="14" t="s">
        <v>134</v>
      </c>
      <c r="C68" s="1">
        <v>48</v>
      </c>
      <c r="D68" s="1">
        <v>27260</v>
      </c>
      <c r="E68" s="10">
        <f t="shared" ref="E68:E131" si="2">((D68)-9464)*0.0125</f>
        <v>222.45000000000002</v>
      </c>
      <c r="F68" s="16">
        <f t="shared" ref="F68:F131" si="3">(C68*1000)*(((D68-8840)*0.0125))/1000000</f>
        <v>11.052</v>
      </c>
    </row>
    <row r="69" spans="1:6" ht="12.5" customHeight="1" x14ac:dyDescent="0.35">
      <c r="A69" s="3" t="s">
        <v>135</v>
      </c>
      <c r="B69" s="14" t="s">
        <v>136</v>
      </c>
      <c r="C69" s="1">
        <v>56</v>
      </c>
      <c r="D69" s="1">
        <v>28491</v>
      </c>
      <c r="E69" s="10">
        <f t="shared" si="2"/>
        <v>237.83750000000001</v>
      </c>
      <c r="F69" s="16">
        <f t="shared" si="3"/>
        <v>13.755700000000003</v>
      </c>
    </row>
    <row r="70" spans="1:6" ht="12.5" customHeight="1" x14ac:dyDescent="0.35">
      <c r="A70" s="3" t="s">
        <v>137</v>
      </c>
      <c r="B70" s="14" t="s">
        <v>138</v>
      </c>
      <c r="C70" s="1">
        <v>80</v>
      </c>
      <c r="D70" s="1">
        <v>29899</v>
      </c>
      <c r="E70" s="10">
        <f t="shared" si="2"/>
        <v>255.4375</v>
      </c>
      <c r="F70" s="16">
        <f t="shared" si="3"/>
        <v>21.059000000000001</v>
      </c>
    </row>
    <row r="71" spans="1:6" ht="12.5" customHeight="1" x14ac:dyDescent="0.35">
      <c r="A71" s="3" t="s">
        <v>139</v>
      </c>
      <c r="B71" s="14" t="s">
        <v>140</v>
      </c>
      <c r="C71" s="1">
        <v>225</v>
      </c>
      <c r="D71" s="1">
        <v>29579</v>
      </c>
      <c r="E71" s="10">
        <f t="shared" si="2"/>
        <v>251.4375</v>
      </c>
      <c r="F71" s="16">
        <f t="shared" si="3"/>
        <v>58.3284375</v>
      </c>
    </row>
    <row r="72" spans="1:6" ht="12.5" customHeight="1" x14ac:dyDescent="0.35">
      <c r="A72" s="3" t="s">
        <v>141</v>
      </c>
      <c r="B72" s="14" t="s">
        <v>142</v>
      </c>
      <c r="C72" s="1">
        <v>21</v>
      </c>
      <c r="D72" s="1">
        <v>29120</v>
      </c>
      <c r="E72" s="10">
        <f t="shared" si="2"/>
        <v>245.70000000000002</v>
      </c>
      <c r="F72" s="16">
        <f t="shared" si="3"/>
        <v>5.3235000000000001</v>
      </c>
    </row>
    <row r="73" spans="1:6" ht="12.5" customHeight="1" x14ac:dyDescent="0.35">
      <c r="A73" s="3" t="s">
        <v>143</v>
      </c>
      <c r="B73" s="14" t="s">
        <v>144</v>
      </c>
      <c r="C73" s="1">
        <v>27</v>
      </c>
      <c r="D73" s="1">
        <v>26057</v>
      </c>
      <c r="E73" s="10">
        <f t="shared" si="2"/>
        <v>207.41250000000002</v>
      </c>
      <c r="F73" s="16">
        <f t="shared" si="3"/>
        <v>5.8107375000000001</v>
      </c>
    </row>
    <row r="74" spans="1:6" ht="12.5" customHeight="1" x14ac:dyDescent="0.35">
      <c r="A74" s="3" t="s">
        <v>145</v>
      </c>
      <c r="B74" s="14" t="s">
        <v>146</v>
      </c>
      <c r="C74" s="1">
        <v>65</v>
      </c>
      <c r="D74" s="1">
        <v>34634</v>
      </c>
      <c r="E74" s="10">
        <f t="shared" si="2"/>
        <v>314.625</v>
      </c>
      <c r="F74" s="16">
        <f t="shared" si="3"/>
        <v>20.957625</v>
      </c>
    </row>
    <row r="75" spans="1:6" ht="12.5" customHeight="1" x14ac:dyDescent="0.35">
      <c r="A75" s="3" t="s">
        <v>147</v>
      </c>
      <c r="B75" s="14" t="s">
        <v>148</v>
      </c>
      <c r="C75" s="1">
        <v>17</v>
      </c>
      <c r="D75" s="1">
        <v>26385</v>
      </c>
      <c r="E75" s="10">
        <f t="shared" si="2"/>
        <v>211.51250000000002</v>
      </c>
      <c r="F75" s="16">
        <f t="shared" si="3"/>
        <v>3.7283124999999999</v>
      </c>
    </row>
    <row r="76" spans="1:6" ht="12.5" customHeight="1" x14ac:dyDescent="0.35">
      <c r="A76" s="3" t="s">
        <v>149</v>
      </c>
      <c r="B76" s="14" t="s">
        <v>150</v>
      </c>
      <c r="C76" s="1">
        <v>18</v>
      </c>
      <c r="D76" s="1">
        <v>24162</v>
      </c>
      <c r="E76" s="10">
        <f t="shared" si="2"/>
        <v>183.72500000000002</v>
      </c>
      <c r="F76" s="16">
        <f t="shared" si="3"/>
        <v>3.4474499999999999</v>
      </c>
    </row>
    <row r="77" spans="1:6" ht="12.5" customHeight="1" x14ac:dyDescent="0.35">
      <c r="A77" s="3" t="s">
        <v>151</v>
      </c>
      <c r="B77" s="14" t="s">
        <v>152</v>
      </c>
      <c r="C77" s="1">
        <v>41</v>
      </c>
      <c r="D77" s="1">
        <v>25050</v>
      </c>
      <c r="E77" s="10">
        <f t="shared" si="2"/>
        <v>194.82500000000002</v>
      </c>
      <c r="F77" s="16">
        <f t="shared" si="3"/>
        <v>8.3076249999999998</v>
      </c>
    </row>
    <row r="78" spans="1:6" ht="12.5" customHeight="1" x14ac:dyDescent="0.35">
      <c r="A78" s="3" t="s">
        <v>153</v>
      </c>
      <c r="B78" s="14" t="s">
        <v>154</v>
      </c>
      <c r="C78" s="1">
        <v>37</v>
      </c>
      <c r="D78" s="1">
        <v>32560</v>
      </c>
      <c r="E78" s="10">
        <f t="shared" si="2"/>
        <v>288.7</v>
      </c>
      <c r="F78" s="16">
        <f t="shared" si="3"/>
        <v>10.970499999999999</v>
      </c>
    </row>
    <row r="79" spans="1:6" ht="12.5" customHeight="1" x14ac:dyDescent="0.35">
      <c r="A79" s="3" t="s">
        <v>155</v>
      </c>
      <c r="B79" s="14" t="s">
        <v>156</v>
      </c>
      <c r="C79" s="1">
        <v>453</v>
      </c>
      <c r="D79" s="1">
        <v>27409</v>
      </c>
      <c r="E79" s="10">
        <f t="shared" si="2"/>
        <v>224.3125</v>
      </c>
      <c r="F79" s="16">
        <f t="shared" si="3"/>
        <v>105.1469625</v>
      </c>
    </row>
    <row r="80" spans="1:6" ht="12.5" customHeight="1" x14ac:dyDescent="0.35">
      <c r="A80" s="3" t="s">
        <v>157</v>
      </c>
      <c r="B80" s="14" t="s">
        <v>158</v>
      </c>
      <c r="C80" s="1">
        <v>86</v>
      </c>
      <c r="D80" s="1">
        <v>27411</v>
      </c>
      <c r="E80" s="10">
        <f t="shared" si="2"/>
        <v>224.33750000000001</v>
      </c>
      <c r="F80" s="16">
        <f t="shared" si="3"/>
        <v>19.963825</v>
      </c>
    </row>
    <row r="81" spans="1:6" ht="12.5" customHeight="1" x14ac:dyDescent="0.35">
      <c r="A81" s="3" t="s">
        <v>159</v>
      </c>
      <c r="B81" s="14" t="s">
        <v>160</v>
      </c>
      <c r="C81" s="1">
        <v>102</v>
      </c>
      <c r="D81" s="1">
        <v>27661</v>
      </c>
      <c r="E81" s="10">
        <f t="shared" si="2"/>
        <v>227.46250000000001</v>
      </c>
      <c r="F81" s="16">
        <f t="shared" si="3"/>
        <v>23.996775</v>
      </c>
    </row>
    <row r="82" spans="1:6" ht="12.5" customHeight="1" x14ac:dyDescent="0.35">
      <c r="A82" s="3" t="s">
        <v>161</v>
      </c>
      <c r="B82" s="14" t="s">
        <v>162</v>
      </c>
      <c r="C82" s="1">
        <v>91</v>
      </c>
      <c r="D82" s="1">
        <v>25344</v>
      </c>
      <c r="E82" s="10">
        <f t="shared" si="2"/>
        <v>198.5</v>
      </c>
      <c r="F82" s="16">
        <f t="shared" si="3"/>
        <v>18.773299999999999</v>
      </c>
    </row>
    <row r="83" spans="1:6" ht="12.5" customHeight="1" x14ac:dyDescent="0.35">
      <c r="A83" s="3" t="s">
        <v>163</v>
      </c>
      <c r="B83" s="14" t="s">
        <v>164</v>
      </c>
      <c r="C83" s="1">
        <v>175</v>
      </c>
      <c r="D83" s="1">
        <v>28331</v>
      </c>
      <c r="E83" s="10">
        <f t="shared" si="2"/>
        <v>235.83750000000001</v>
      </c>
      <c r="F83" s="16">
        <f t="shared" si="3"/>
        <v>42.636562499999997</v>
      </c>
    </row>
    <row r="84" spans="1:6" ht="12.5" customHeight="1" x14ac:dyDescent="0.35">
      <c r="A84" s="3" t="s">
        <v>165</v>
      </c>
      <c r="B84" s="14" t="s">
        <v>166</v>
      </c>
      <c r="C84" s="1">
        <v>789</v>
      </c>
      <c r="D84" s="1">
        <v>28112</v>
      </c>
      <c r="E84" s="10">
        <f t="shared" si="2"/>
        <v>233.10000000000002</v>
      </c>
      <c r="F84" s="16">
        <f t="shared" si="3"/>
        <v>190.0701</v>
      </c>
    </row>
    <row r="85" spans="1:6" ht="12.5" customHeight="1" x14ac:dyDescent="0.35">
      <c r="A85" s="3" t="s">
        <v>167</v>
      </c>
      <c r="B85" s="14" t="s">
        <v>168</v>
      </c>
      <c r="C85" s="1">
        <v>172</v>
      </c>
      <c r="D85" s="1">
        <v>27413</v>
      </c>
      <c r="E85" s="10">
        <f t="shared" si="2"/>
        <v>224.36250000000001</v>
      </c>
      <c r="F85" s="16">
        <f t="shared" si="3"/>
        <v>39.931950000000008</v>
      </c>
    </row>
    <row r="86" spans="1:6" ht="12.5" customHeight="1" x14ac:dyDescent="0.35">
      <c r="A86" s="3" t="s">
        <v>169</v>
      </c>
      <c r="B86" s="14" t="s">
        <v>170</v>
      </c>
      <c r="C86" s="1">
        <v>77</v>
      </c>
      <c r="D86" s="1">
        <v>27144</v>
      </c>
      <c r="E86" s="10">
        <f t="shared" si="2"/>
        <v>221</v>
      </c>
      <c r="F86" s="16">
        <f t="shared" si="3"/>
        <v>17.617599999999999</v>
      </c>
    </row>
    <row r="87" spans="1:6" ht="12.5" customHeight="1" x14ac:dyDescent="0.35">
      <c r="A87" s="3" t="s">
        <v>171</v>
      </c>
      <c r="B87" s="14" t="s">
        <v>172</v>
      </c>
      <c r="C87" s="1">
        <v>161</v>
      </c>
      <c r="D87" s="1">
        <v>26238</v>
      </c>
      <c r="E87" s="10">
        <f t="shared" si="2"/>
        <v>209.67500000000001</v>
      </c>
      <c r="F87" s="16">
        <f t="shared" si="3"/>
        <v>35.013475</v>
      </c>
    </row>
    <row r="88" spans="1:6" ht="12.5" customHeight="1" x14ac:dyDescent="0.35">
      <c r="A88" s="3" t="s">
        <v>173</v>
      </c>
      <c r="B88" s="14" t="s">
        <v>174</v>
      </c>
      <c r="C88" s="1">
        <v>257</v>
      </c>
      <c r="D88" s="1">
        <v>30243</v>
      </c>
      <c r="E88" s="10">
        <f t="shared" si="2"/>
        <v>259.73750000000001</v>
      </c>
      <c r="F88" s="16">
        <f t="shared" si="3"/>
        <v>68.757137499999999</v>
      </c>
    </row>
    <row r="89" spans="1:6" ht="12.5" customHeight="1" x14ac:dyDescent="0.35">
      <c r="A89" s="3" t="s">
        <v>175</v>
      </c>
      <c r="B89" s="14" t="s">
        <v>176</v>
      </c>
      <c r="C89" s="1">
        <v>123</v>
      </c>
      <c r="D89" s="1">
        <v>27683</v>
      </c>
      <c r="E89" s="10">
        <f t="shared" si="2"/>
        <v>227.73750000000001</v>
      </c>
      <c r="F89" s="16">
        <f t="shared" si="3"/>
        <v>28.971112500000004</v>
      </c>
    </row>
    <row r="90" spans="1:6" ht="12.5" customHeight="1" x14ac:dyDescent="0.4">
      <c r="A90" s="8" t="s">
        <v>177</v>
      </c>
      <c r="B90" s="14" t="s">
        <v>178</v>
      </c>
      <c r="C90" s="1">
        <v>1706</v>
      </c>
      <c r="D90" s="1">
        <v>28568</v>
      </c>
      <c r="E90" s="10">
        <f t="shared" si="2"/>
        <v>238.8</v>
      </c>
      <c r="F90" s="16">
        <f t="shared" si="3"/>
        <v>420.69960000000003</v>
      </c>
    </row>
    <row r="91" spans="1:6" ht="12.5" customHeight="1" x14ac:dyDescent="0.35">
      <c r="A91" s="3" t="s">
        <v>179</v>
      </c>
      <c r="B91" s="14" t="s">
        <v>180</v>
      </c>
      <c r="C91" s="1">
        <v>79</v>
      </c>
      <c r="D91" s="1">
        <v>29360</v>
      </c>
      <c r="E91" s="10">
        <f t="shared" si="2"/>
        <v>248.70000000000002</v>
      </c>
      <c r="F91" s="16">
        <f t="shared" si="3"/>
        <v>20.263500000000001</v>
      </c>
    </row>
    <row r="92" spans="1:6" ht="12.5" customHeight="1" x14ac:dyDescent="0.35">
      <c r="A92" s="3" t="s">
        <v>181</v>
      </c>
      <c r="B92" s="14" t="s">
        <v>182</v>
      </c>
      <c r="C92" s="1">
        <v>109</v>
      </c>
      <c r="D92" s="1">
        <v>23978</v>
      </c>
      <c r="E92" s="10">
        <f t="shared" si="2"/>
        <v>181.42500000000001</v>
      </c>
      <c r="F92" s="16">
        <f t="shared" si="3"/>
        <v>20.625525000000003</v>
      </c>
    </row>
    <row r="93" spans="1:6" ht="12.5" customHeight="1" x14ac:dyDescent="0.35">
      <c r="A93" s="3" t="s">
        <v>183</v>
      </c>
      <c r="B93" s="14" t="s">
        <v>184</v>
      </c>
      <c r="C93" s="1">
        <v>140</v>
      </c>
      <c r="D93" s="1">
        <v>30966</v>
      </c>
      <c r="E93" s="10">
        <f t="shared" si="2"/>
        <v>268.77500000000003</v>
      </c>
      <c r="F93" s="16">
        <f t="shared" si="3"/>
        <v>38.720500000000001</v>
      </c>
    </row>
    <row r="94" spans="1:6" ht="12.5" customHeight="1" x14ac:dyDescent="0.35">
      <c r="A94" s="3" t="s">
        <v>185</v>
      </c>
      <c r="B94" s="14" t="s">
        <v>186</v>
      </c>
      <c r="C94" s="1">
        <v>75</v>
      </c>
      <c r="D94" s="1">
        <v>23760</v>
      </c>
      <c r="E94" s="10">
        <f t="shared" si="2"/>
        <v>178.70000000000002</v>
      </c>
      <c r="F94" s="16">
        <f t="shared" si="3"/>
        <v>13.987500000000001</v>
      </c>
    </row>
    <row r="95" spans="1:6" ht="12.5" customHeight="1" x14ac:dyDescent="0.35">
      <c r="A95" s="3" t="s">
        <v>187</v>
      </c>
      <c r="B95" s="14" t="s">
        <v>188</v>
      </c>
      <c r="C95" s="1">
        <v>14</v>
      </c>
      <c r="D95" s="1">
        <v>31797</v>
      </c>
      <c r="E95" s="10">
        <f t="shared" si="2"/>
        <v>279.16250000000002</v>
      </c>
      <c r="F95" s="16">
        <f t="shared" si="3"/>
        <v>4.0174750000000001</v>
      </c>
    </row>
    <row r="96" spans="1:6" ht="12.5" customHeight="1" x14ac:dyDescent="0.35">
      <c r="A96" s="3" t="s">
        <v>189</v>
      </c>
      <c r="B96" s="14" t="s">
        <v>190</v>
      </c>
      <c r="C96" s="1">
        <v>157</v>
      </c>
      <c r="D96" s="1">
        <v>32276</v>
      </c>
      <c r="E96" s="10">
        <f t="shared" si="2"/>
        <v>285.15000000000003</v>
      </c>
      <c r="F96" s="16">
        <f t="shared" si="3"/>
        <v>45.99315</v>
      </c>
    </row>
    <row r="97" spans="1:6" ht="12.5" customHeight="1" x14ac:dyDescent="0.35">
      <c r="A97" s="3" t="s">
        <v>191</v>
      </c>
      <c r="B97" s="14" t="s">
        <v>192</v>
      </c>
      <c r="C97" s="1">
        <v>286</v>
      </c>
      <c r="D97" s="1">
        <v>29233</v>
      </c>
      <c r="E97" s="10">
        <f t="shared" si="2"/>
        <v>247.11250000000001</v>
      </c>
      <c r="F97" s="16">
        <f t="shared" si="3"/>
        <v>72.904974999999993</v>
      </c>
    </row>
    <row r="98" spans="1:6" ht="12.5" customHeight="1" x14ac:dyDescent="0.35">
      <c r="A98" s="3" t="s">
        <v>193</v>
      </c>
      <c r="B98" s="14" t="s">
        <v>194</v>
      </c>
      <c r="C98" s="1">
        <v>50</v>
      </c>
      <c r="D98" s="1">
        <v>29758</v>
      </c>
      <c r="E98" s="10">
        <f t="shared" si="2"/>
        <v>253.67500000000001</v>
      </c>
      <c r="F98" s="16">
        <f t="shared" si="3"/>
        <v>13.073750000000002</v>
      </c>
    </row>
    <row r="99" spans="1:6" ht="12.5" customHeight="1" x14ac:dyDescent="0.35">
      <c r="A99" s="3" t="s">
        <v>195</v>
      </c>
      <c r="B99" s="14" t="s">
        <v>196</v>
      </c>
      <c r="C99" s="1">
        <v>29</v>
      </c>
      <c r="D99" s="1">
        <v>27935</v>
      </c>
      <c r="E99" s="10">
        <f t="shared" si="2"/>
        <v>230.88750000000002</v>
      </c>
      <c r="F99" s="16">
        <f t="shared" si="3"/>
        <v>6.9219375000000003</v>
      </c>
    </row>
    <row r="100" spans="1:6" ht="12.5" customHeight="1" x14ac:dyDescent="0.35">
      <c r="A100" s="3" t="s">
        <v>197</v>
      </c>
      <c r="B100" s="14" t="s">
        <v>198</v>
      </c>
      <c r="C100" s="1">
        <v>35</v>
      </c>
      <c r="D100" s="1">
        <v>26243</v>
      </c>
      <c r="E100" s="10">
        <f t="shared" si="2"/>
        <v>209.73750000000001</v>
      </c>
      <c r="F100" s="16">
        <f t="shared" si="3"/>
        <v>7.6138125000000008</v>
      </c>
    </row>
    <row r="101" spans="1:6" ht="12.5" customHeight="1" x14ac:dyDescent="0.35">
      <c r="A101" s="3" t="s">
        <v>199</v>
      </c>
      <c r="B101" s="14" t="s">
        <v>200</v>
      </c>
      <c r="C101" s="1">
        <v>19</v>
      </c>
      <c r="D101" s="1">
        <v>30270</v>
      </c>
      <c r="E101" s="10">
        <f t="shared" si="2"/>
        <v>260.07499999999999</v>
      </c>
      <c r="F101" s="16">
        <f t="shared" si="3"/>
        <v>5.0896249999999998</v>
      </c>
    </row>
    <row r="102" spans="1:6" ht="12.5" customHeight="1" x14ac:dyDescent="0.35">
      <c r="A102" s="3" t="s">
        <v>201</v>
      </c>
      <c r="B102" s="14" t="s">
        <v>202</v>
      </c>
      <c r="C102" s="1">
        <v>46</v>
      </c>
      <c r="D102" s="1">
        <v>30104</v>
      </c>
      <c r="E102" s="10">
        <f t="shared" si="2"/>
        <v>258</v>
      </c>
      <c r="F102" s="16">
        <f t="shared" si="3"/>
        <v>12.226800000000001</v>
      </c>
    </row>
    <row r="103" spans="1:6" ht="12.5" customHeight="1" x14ac:dyDescent="0.35">
      <c r="A103" s="3" t="s">
        <v>203</v>
      </c>
      <c r="B103" s="14" t="s">
        <v>204</v>
      </c>
      <c r="C103" s="1">
        <v>31</v>
      </c>
      <c r="D103" s="1">
        <v>28033</v>
      </c>
      <c r="E103" s="10">
        <f t="shared" si="2"/>
        <v>232.11250000000001</v>
      </c>
      <c r="F103" s="16">
        <f t="shared" si="3"/>
        <v>7.4372875000000009</v>
      </c>
    </row>
    <row r="104" spans="1:6" ht="12.5" customHeight="1" x14ac:dyDescent="0.35">
      <c r="A104" s="3" t="s">
        <v>205</v>
      </c>
      <c r="B104" s="14" t="s">
        <v>206</v>
      </c>
      <c r="C104" s="1">
        <v>30</v>
      </c>
      <c r="D104" s="1">
        <v>29283</v>
      </c>
      <c r="E104" s="10">
        <f t="shared" si="2"/>
        <v>247.73750000000001</v>
      </c>
      <c r="F104" s="16">
        <f t="shared" si="3"/>
        <v>7.666125000000001</v>
      </c>
    </row>
    <row r="105" spans="1:6" ht="12.5" customHeight="1" x14ac:dyDescent="0.35">
      <c r="A105" s="3" t="s">
        <v>207</v>
      </c>
      <c r="B105" s="14" t="s">
        <v>208</v>
      </c>
      <c r="C105" s="1">
        <v>46</v>
      </c>
      <c r="D105" s="1">
        <v>31235</v>
      </c>
      <c r="E105" s="10">
        <f t="shared" si="2"/>
        <v>272.13749999999999</v>
      </c>
      <c r="F105" s="16">
        <f t="shared" si="3"/>
        <v>12.877124999999999</v>
      </c>
    </row>
    <row r="106" spans="1:6" ht="12.5" customHeight="1" x14ac:dyDescent="0.35">
      <c r="A106" s="3" t="s">
        <v>209</v>
      </c>
      <c r="B106" s="14" t="s">
        <v>210</v>
      </c>
      <c r="C106" s="1">
        <v>270</v>
      </c>
      <c r="D106" s="1">
        <v>28802</v>
      </c>
      <c r="E106" s="10">
        <f t="shared" si="2"/>
        <v>241.72500000000002</v>
      </c>
      <c r="F106" s="16">
        <f t="shared" si="3"/>
        <v>67.371750000000006</v>
      </c>
    </row>
    <row r="107" spans="1:6" ht="12.5" customHeight="1" x14ac:dyDescent="0.35">
      <c r="A107" s="3" t="s">
        <v>211</v>
      </c>
      <c r="B107" s="14" t="s">
        <v>212</v>
      </c>
      <c r="C107" s="1">
        <v>39</v>
      </c>
      <c r="D107" s="1">
        <v>29820</v>
      </c>
      <c r="E107" s="10">
        <f t="shared" si="2"/>
        <v>254.45000000000002</v>
      </c>
      <c r="F107" s="16">
        <f t="shared" si="3"/>
        <v>10.22775</v>
      </c>
    </row>
    <row r="108" spans="1:6" ht="12.5" customHeight="1" x14ac:dyDescent="0.35">
      <c r="A108" s="3" t="s">
        <v>213</v>
      </c>
      <c r="B108" s="14" t="s">
        <v>214</v>
      </c>
      <c r="C108" s="1">
        <v>68</v>
      </c>
      <c r="D108" s="1">
        <v>27258</v>
      </c>
      <c r="E108" s="10">
        <f t="shared" si="2"/>
        <v>222.42500000000001</v>
      </c>
      <c r="F108" s="16">
        <f t="shared" si="3"/>
        <v>15.655300000000002</v>
      </c>
    </row>
    <row r="109" spans="1:6" ht="12.5" customHeight="1" x14ac:dyDescent="0.35">
      <c r="A109" s="3" t="s">
        <v>215</v>
      </c>
      <c r="B109" s="14" t="s">
        <v>216</v>
      </c>
      <c r="C109" s="1">
        <v>36</v>
      </c>
      <c r="D109" s="1">
        <v>33326</v>
      </c>
      <c r="E109" s="10">
        <f t="shared" si="2"/>
        <v>298.27500000000003</v>
      </c>
      <c r="F109" s="16">
        <f t="shared" si="3"/>
        <v>11.018700000000001</v>
      </c>
    </row>
    <row r="110" spans="1:6" ht="12.5" customHeight="1" x14ac:dyDescent="0.35">
      <c r="A110" s="3" t="s">
        <v>217</v>
      </c>
      <c r="B110" s="14" t="s">
        <v>218</v>
      </c>
      <c r="C110" s="1">
        <v>47</v>
      </c>
      <c r="D110" s="1">
        <v>28964</v>
      </c>
      <c r="E110" s="10">
        <f t="shared" si="2"/>
        <v>243.75</v>
      </c>
      <c r="F110" s="16">
        <f t="shared" si="3"/>
        <v>11.822850000000001</v>
      </c>
    </row>
    <row r="111" spans="1:6" ht="12.5" customHeight="1" x14ac:dyDescent="0.35">
      <c r="A111" s="3" t="s">
        <v>219</v>
      </c>
      <c r="B111" s="14" t="s">
        <v>220</v>
      </c>
      <c r="C111" s="1">
        <v>16</v>
      </c>
      <c r="D111" s="1">
        <v>22371</v>
      </c>
      <c r="E111" s="10">
        <f t="shared" si="2"/>
        <v>161.33750000000001</v>
      </c>
      <c r="F111" s="16">
        <f t="shared" si="3"/>
        <v>2.7062000000000004</v>
      </c>
    </row>
    <row r="112" spans="1:6" ht="12.5" customHeight="1" x14ac:dyDescent="0.35">
      <c r="A112" s="3" t="s">
        <v>221</v>
      </c>
      <c r="B112" s="14" t="s">
        <v>222</v>
      </c>
      <c r="C112" s="1">
        <v>43</v>
      </c>
      <c r="D112" s="1">
        <v>28956</v>
      </c>
      <c r="E112" s="10">
        <f t="shared" si="2"/>
        <v>243.65</v>
      </c>
      <c r="F112" s="16">
        <f t="shared" si="3"/>
        <v>10.81235</v>
      </c>
    </row>
    <row r="113" spans="1:6" ht="12.5" customHeight="1" x14ac:dyDescent="0.35">
      <c r="A113" s="3" t="s">
        <v>223</v>
      </c>
      <c r="B113" s="14" t="s">
        <v>224</v>
      </c>
      <c r="C113" s="1">
        <v>22</v>
      </c>
      <c r="D113" s="1">
        <v>28388</v>
      </c>
      <c r="E113" s="10">
        <f t="shared" si="2"/>
        <v>236.55</v>
      </c>
      <c r="F113" s="16">
        <f t="shared" si="3"/>
        <v>5.375700000000001</v>
      </c>
    </row>
    <row r="114" spans="1:6" ht="12.5" customHeight="1" x14ac:dyDescent="0.35">
      <c r="A114" s="3" t="s">
        <v>225</v>
      </c>
      <c r="B114" s="14" t="s">
        <v>226</v>
      </c>
      <c r="C114" s="1">
        <v>282</v>
      </c>
      <c r="D114" s="1">
        <v>27118</v>
      </c>
      <c r="E114" s="10">
        <f t="shared" si="2"/>
        <v>220.67500000000001</v>
      </c>
      <c r="F114" s="16">
        <f t="shared" si="3"/>
        <v>64.429950000000005</v>
      </c>
    </row>
    <row r="115" spans="1:6" ht="12.5" customHeight="1" x14ac:dyDescent="0.35">
      <c r="A115" s="3" t="s">
        <v>227</v>
      </c>
      <c r="B115" s="14" t="s">
        <v>228</v>
      </c>
      <c r="C115" s="1">
        <v>27</v>
      </c>
      <c r="D115" s="1">
        <v>24052</v>
      </c>
      <c r="E115" s="10">
        <f t="shared" si="2"/>
        <v>182.35000000000002</v>
      </c>
      <c r="F115" s="16">
        <f t="shared" si="3"/>
        <v>5.1340500000000002</v>
      </c>
    </row>
    <row r="116" spans="1:6" ht="12.5" customHeight="1" x14ac:dyDescent="0.35">
      <c r="A116" s="3" t="s">
        <v>229</v>
      </c>
      <c r="B116" s="14" t="s">
        <v>230</v>
      </c>
      <c r="C116" s="1">
        <v>48</v>
      </c>
      <c r="D116" s="1">
        <v>22765</v>
      </c>
      <c r="E116" s="10">
        <f t="shared" si="2"/>
        <v>166.26250000000002</v>
      </c>
      <c r="F116" s="16">
        <f t="shared" si="3"/>
        <v>8.3550000000000004</v>
      </c>
    </row>
    <row r="117" spans="1:6" ht="12.5" customHeight="1" x14ac:dyDescent="0.35">
      <c r="A117" s="3" t="s">
        <v>231</v>
      </c>
      <c r="B117" s="14" t="s">
        <v>232</v>
      </c>
      <c r="C117" s="1">
        <v>33</v>
      </c>
      <c r="D117" s="1">
        <v>24822</v>
      </c>
      <c r="E117" s="10">
        <f t="shared" si="2"/>
        <v>191.97500000000002</v>
      </c>
      <c r="F117" s="16">
        <f t="shared" si="3"/>
        <v>6.5925750000000001</v>
      </c>
    </row>
    <row r="118" spans="1:6" ht="12.5" customHeight="1" x14ac:dyDescent="0.35">
      <c r="A118" s="3" t="s">
        <v>233</v>
      </c>
      <c r="B118" s="14" t="s">
        <v>234</v>
      </c>
      <c r="C118" s="1">
        <v>46</v>
      </c>
      <c r="D118" s="1">
        <v>29239</v>
      </c>
      <c r="E118" s="10">
        <f t="shared" si="2"/>
        <v>247.1875</v>
      </c>
      <c r="F118" s="16">
        <f t="shared" si="3"/>
        <v>11.729425000000001</v>
      </c>
    </row>
    <row r="119" spans="1:6" ht="12.5" customHeight="1" x14ac:dyDescent="0.35">
      <c r="A119" s="3" t="s">
        <v>235</v>
      </c>
      <c r="B119" s="14" t="s">
        <v>236</v>
      </c>
      <c r="C119" s="1">
        <v>36</v>
      </c>
      <c r="D119" s="1">
        <v>29889</v>
      </c>
      <c r="E119" s="10">
        <f t="shared" si="2"/>
        <v>255.3125</v>
      </c>
      <c r="F119" s="16">
        <f t="shared" si="3"/>
        <v>9.4720499999999994</v>
      </c>
    </row>
    <row r="120" spans="1:6" ht="12.5" customHeight="1" x14ac:dyDescent="0.35">
      <c r="A120" s="3" t="s">
        <v>237</v>
      </c>
      <c r="B120" s="14" t="s">
        <v>238</v>
      </c>
      <c r="C120" s="1">
        <v>54</v>
      </c>
      <c r="D120" s="1">
        <v>28520</v>
      </c>
      <c r="E120" s="10">
        <f t="shared" si="2"/>
        <v>238.20000000000002</v>
      </c>
      <c r="F120" s="16">
        <f t="shared" si="3"/>
        <v>13.284000000000001</v>
      </c>
    </row>
    <row r="121" spans="1:6" ht="12.5" customHeight="1" x14ac:dyDescent="0.35">
      <c r="A121" s="3" t="s">
        <v>239</v>
      </c>
      <c r="B121" s="14" t="s">
        <v>240</v>
      </c>
      <c r="C121" s="1">
        <v>39</v>
      </c>
      <c r="D121" s="1">
        <v>29504</v>
      </c>
      <c r="E121" s="10">
        <f t="shared" si="2"/>
        <v>250.5</v>
      </c>
      <c r="F121" s="16">
        <f t="shared" si="3"/>
        <v>10.073700000000001</v>
      </c>
    </row>
    <row r="122" spans="1:6" ht="12.5" customHeight="1" x14ac:dyDescent="0.35">
      <c r="A122" s="3" t="s">
        <v>241</v>
      </c>
      <c r="B122" s="14" t="s">
        <v>242</v>
      </c>
      <c r="C122" s="1">
        <v>293</v>
      </c>
      <c r="D122" s="1">
        <v>28533</v>
      </c>
      <c r="E122" s="10">
        <f t="shared" si="2"/>
        <v>238.36250000000001</v>
      </c>
      <c r="F122" s="16">
        <f t="shared" si="3"/>
        <v>72.125612500000003</v>
      </c>
    </row>
    <row r="123" spans="1:6" ht="12.5" customHeight="1" x14ac:dyDescent="0.35">
      <c r="A123" s="3" t="s">
        <v>243</v>
      </c>
      <c r="B123" s="14" t="s">
        <v>244</v>
      </c>
      <c r="C123" s="1">
        <v>45</v>
      </c>
      <c r="D123" s="1">
        <v>26413</v>
      </c>
      <c r="E123" s="10">
        <f t="shared" si="2"/>
        <v>211.86250000000001</v>
      </c>
      <c r="F123" s="16">
        <f t="shared" si="3"/>
        <v>9.8848125000000024</v>
      </c>
    </row>
    <row r="124" spans="1:6" ht="12.5" customHeight="1" x14ac:dyDescent="0.35">
      <c r="A124" s="3" t="s">
        <v>245</v>
      </c>
      <c r="B124" s="14" t="s">
        <v>246</v>
      </c>
      <c r="C124" s="1">
        <v>43</v>
      </c>
      <c r="D124" s="1">
        <v>24985</v>
      </c>
      <c r="E124" s="10">
        <f t="shared" si="2"/>
        <v>194.01250000000002</v>
      </c>
      <c r="F124" s="16">
        <f t="shared" si="3"/>
        <v>8.6779375000000005</v>
      </c>
    </row>
    <row r="125" spans="1:6" ht="12.5" customHeight="1" x14ac:dyDescent="0.35">
      <c r="A125" s="3" t="s">
        <v>247</v>
      </c>
      <c r="B125" s="14" t="s">
        <v>248</v>
      </c>
      <c r="C125" s="1">
        <v>41</v>
      </c>
      <c r="D125" s="1">
        <v>32678</v>
      </c>
      <c r="E125" s="10">
        <f t="shared" si="2"/>
        <v>290.17500000000001</v>
      </c>
      <c r="F125" s="16">
        <f t="shared" si="3"/>
        <v>12.216975000000001</v>
      </c>
    </row>
    <row r="126" spans="1:6" ht="12.5" customHeight="1" x14ac:dyDescent="0.35">
      <c r="A126" s="3" t="s">
        <v>249</v>
      </c>
      <c r="B126" s="14" t="s">
        <v>250</v>
      </c>
      <c r="C126" s="1">
        <v>41</v>
      </c>
      <c r="D126" s="1">
        <v>26736</v>
      </c>
      <c r="E126" s="10">
        <f t="shared" si="2"/>
        <v>215.9</v>
      </c>
      <c r="F126" s="16">
        <f t="shared" si="3"/>
        <v>9.1716999999999995</v>
      </c>
    </row>
    <row r="127" spans="1:6" ht="12.5" customHeight="1" x14ac:dyDescent="0.35">
      <c r="A127" s="20" t="s">
        <v>251</v>
      </c>
      <c r="B127" s="21" t="s">
        <v>252</v>
      </c>
      <c r="C127" s="22">
        <v>39</v>
      </c>
      <c r="D127" s="22">
        <v>24088</v>
      </c>
      <c r="E127" s="23">
        <f t="shared" si="2"/>
        <v>182.8</v>
      </c>
      <c r="F127" s="24">
        <f t="shared" si="3"/>
        <v>7.4334000000000007</v>
      </c>
    </row>
    <row r="128" spans="1:6" ht="12.5" customHeight="1" x14ac:dyDescent="0.35">
      <c r="A128" s="3" t="s">
        <v>253</v>
      </c>
      <c r="B128" s="14" t="s">
        <v>254</v>
      </c>
      <c r="C128" s="1">
        <v>40</v>
      </c>
      <c r="D128" s="1">
        <v>28218</v>
      </c>
      <c r="E128" s="10">
        <f t="shared" si="2"/>
        <v>234.42500000000001</v>
      </c>
      <c r="F128" s="16">
        <f t="shared" si="3"/>
        <v>9.6890000000000001</v>
      </c>
    </row>
    <row r="129" spans="1:6" ht="12.5" customHeight="1" x14ac:dyDescent="0.35">
      <c r="A129" s="3" t="s">
        <v>255</v>
      </c>
      <c r="B129" s="14" t="s">
        <v>256</v>
      </c>
      <c r="C129" s="1">
        <v>45</v>
      </c>
      <c r="D129" s="1">
        <v>36161</v>
      </c>
      <c r="E129" s="10">
        <f t="shared" si="2"/>
        <v>333.71250000000003</v>
      </c>
      <c r="F129" s="16">
        <f t="shared" si="3"/>
        <v>15.368062500000002</v>
      </c>
    </row>
    <row r="130" spans="1:6" ht="12.5" customHeight="1" x14ac:dyDescent="0.4">
      <c r="A130" s="8" t="s">
        <v>257</v>
      </c>
      <c r="B130" s="14" t="s">
        <v>258</v>
      </c>
      <c r="C130" s="1">
        <v>1934</v>
      </c>
      <c r="D130" s="1">
        <v>29670</v>
      </c>
      <c r="E130" s="10">
        <f t="shared" si="2"/>
        <v>252.57500000000002</v>
      </c>
      <c r="F130" s="16">
        <f t="shared" si="3"/>
        <v>503.56524999999999</v>
      </c>
    </row>
    <row r="131" spans="1:6" ht="12.5" customHeight="1" x14ac:dyDescent="0.35">
      <c r="A131" s="3" t="s">
        <v>259</v>
      </c>
      <c r="B131" s="14" t="s">
        <v>260</v>
      </c>
      <c r="C131" s="1">
        <v>67</v>
      </c>
      <c r="D131" s="1">
        <v>26106</v>
      </c>
      <c r="E131" s="10">
        <f t="shared" si="2"/>
        <v>208.02500000000001</v>
      </c>
      <c r="F131" s="16">
        <f t="shared" si="3"/>
        <v>14.460275000000001</v>
      </c>
    </row>
    <row r="132" spans="1:6" ht="12.5" customHeight="1" x14ac:dyDescent="0.35">
      <c r="A132" s="3" t="s">
        <v>261</v>
      </c>
      <c r="B132" s="14" t="s">
        <v>262</v>
      </c>
      <c r="C132" s="1">
        <v>95</v>
      </c>
      <c r="D132" s="1">
        <v>25357</v>
      </c>
      <c r="E132" s="10">
        <f t="shared" ref="E132:E195" si="4">((D132)-9464)*0.0125</f>
        <v>198.66250000000002</v>
      </c>
      <c r="F132" s="16">
        <f t="shared" ref="F132:F195" si="5">(C132*1000)*(((D132-8840)*0.0125))/1000000</f>
        <v>19.613937499999999</v>
      </c>
    </row>
    <row r="133" spans="1:6" ht="12.5" customHeight="1" x14ac:dyDescent="0.35">
      <c r="A133" s="3" t="s">
        <v>263</v>
      </c>
      <c r="B133" s="14" t="s">
        <v>264</v>
      </c>
      <c r="C133" s="1">
        <v>73</v>
      </c>
      <c r="D133" s="1">
        <v>25528</v>
      </c>
      <c r="E133" s="10">
        <f t="shared" si="4"/>
        <v>200.8</v>
      </c>
      <c r="F133" s="16">
        <f t="shared" si="5"/>
        <v>15.227800000000002</v>
      </c>
    </row>
    <row r="134" spans="1:6" ht="12.5" customHeight="1" x14ac:dyDescent="0.35">
      <c r="A134" s="3" t="s">
        <v>265</v>
      </c>
      <c r="B134" s="14" t="s">
        <v>266</v>
      </c>
      <c r="C134" s="1">
        <v>114</v>
      </c>
      <c r="D134" s="1">
        <v>28238</v>
      </c>
      <c r="E134" s="10">
        <f t="shared" si="4"/>
        <v>234.67500000000001</v>
      </c>
      <c r="F134" s="16">
        <f t="shared" si="5"/>
        <v>27.642150000000004</v>
      </c>
    </row>
    <row r="135" spans="1:6" ht="12.5" customHeight="1" x14ac:dyDescent="0.35">
      <c r="A135" s="3" t="s">
        <v>267</v>
      </c>
      <c r="B135" s="14" t="s">
        <v>268</v>
      </c>
      <c r="C135" s="1">
        <v>329</v>
      </c>
      <c r="D135" s="1">
        <v>28785</v>
      </c>
      <c r="E135" s="10">
        <f t="shared" si="4"/>
        <v>241.51250000000002</v>
      </c>
      <c r="F135" s="16">
        <f t="shared" si="5"/>
        <v>82.023812500000005</v>
      </c>
    </row>
    <row r="136" spans="1:6" ht="12.5" customHeight="1" x14ac:dyDescent="0.35">
      <c r="A136" s="3" t="s">
        <v>269</v>
      </c>
      <c r="B136" s="14" t="s">
        <v>270</v>
      </c>
      <c r="C136" s="1">
        <v>38</v>
      </c>
      <c r="D136" s="1">
        <v>27241</v>
      </c>
      <c r="E136" s="10">
        <f t="shared" si="4"/>
        <v>222.21250000000001</v>
      </c>
      <c r="F136" s="16">
        <f t="shared" si="5"/>
        <v>8.740475</v>
      </c>
    </row>
    <row r="137" spans="1:6" ht="12.5" customHeight="1" x14ac:dyDescent="0.35">
      <c r="A137" s="3" t="s">
        <v>271</v>
      </c>
      <c r="B137" s="14" t="s">
        <v>272</v>
      </c>
      <c r="C137" s="1">
        <v>44</v>
      </c>
      <c r="D137" s="1">
        <v>26870</v>
      </c>
      <c r="E137" s="10">
        <f t="shared" si="4"/>
        <v>217.57500000000002</v>
      </c>
      <c r="F137" s="16">
        <f t="shared" si="5"/>
        <v>9.9164999999999992</v>
      </c>
    </row>
    <row r="138" spans="1:6" ht="12.5" customHeight="1" x14ac:dyDescent="0.35">
      <c r="A138" s="3" t="s">
        <v>273</v>
      </c>
      <c r="B138" s="14" t="s">
        <v>274</v>
      </c>
      <c r="C138" s="1">
        <v>39</v>
      </c>
      <c r="D138" s="1">
        <v>34286</v>
      </c>
      <c r="E138" s="10">
        <f t="shared" si="4"/>
        <v>310.27500000000003</v>
      </c>
      <c r="F138" s="16">
        <f t="shared" si="5"/>
        <v>12.404925000000002</v>
      </c>
    </row>
    <row r="139" spans="1:6" ht="12.5" customHeight="1" x14ac:dyDescent="0.35">
      <c r="A139" s="3" t="s">
        <v>275</v>
      </c>
      <c r="B139" s="14" t="s">
        <v>276</v>
      </c>
      <c r="C139" s="1">
        <v>49</v>
      </c>
      <c r="D139" s="1">
        <v>26057</v>
      </c>
      <c r="E139" s="10">
        <f t="shared" si="4"/>
        <v>207.41250000000002</v>
      </c>
      <c r="F139" s="16">
        <f t="shared" si="5"/>
        <v>10.545412499999999</v>
      </c>
    </row>
    <row r="140" spans="1:6" ht="12.5" customHeight="1" x14ac:dyDescent="0.35">
      <c r="A140" s="3" t="s">
        <v>277</v>
      </c>
      <c r="B140" s="14" t="s">
        <v>278</v>
      </c>
      <c r="C140" s="1">
        <v>42</v>
      </c>
      <c r="D140" s="1">
        <v>29764</v>
      </c>
      <c r="E140" s="10">
        <f t="shared" si="4"/>
        <v>253.75</v>
      </c>
      <c r="F140" s="16">
        <f t="shared" si="5"/>
        <v>10.985099999999999</v>
      </c>
    </row>
    <row r="141" spans="1:6" ht="12.5" customHeight="1" x14ac:dyDescent="0.35">
      <c r="A141" s="3" t="s">
        <v>279</v>
      </c>
      <c r="B141" s="14" t="s">
        <v>280</v>
      </c>
      <c r="C141" s="1">
        <v>51</v>
      </c>
      <c r="D141" s="1">
        <v>30413</v>
      </c>
      <c r="E141" s="10">
        <f t="shared" si="4"/>
        <v>261.86250000000001</v>
      </c>
      <c r="F141" s="16">
        <f t="shared" si="5"/>
        <v>13.752787500000002</v>
      </c>
    </row>
    <row r="142" spans="1:6" ht="12.5" customHeight="1" x14ac:dyDescent="0.35">
      <c r="A142" s="3" t="s">
        <v>281</v>
      </c>
      <c r="B142" s="14" t="s">
        <v>282</v>
      </c>
      <c r="C142" s="1">
        <v>35</v>
      </c>
      <c r="D142" s="1">
        <v>28730</v>
      </c>
      <c r="E142" s="10">
        <f t="shared" si="4"/>
        <v>240.82500000000002</v>
      </c>
      <c r="F142" s="16">
        <f t="shared" si="5"/>
        <v>8.7018749999999994</v>
      </c>
    </row>
    <row r="143" spans="1:6" ht="12.5" customHeight="1" x14ac:dyDescent="0.35">
      <c r="A143" s="3" t="s">
        <v>283</v>
      </c>
      <c r="B143" s="14" t="s">
        <v>284</v>
      </c>
      <c r="C143" s="1">
        <v>29</v>
      </c>
      <c r="D143" s="1">
        <v>26639</v>
      </c>
      <c r="E143" s="10">
        <f t="shared" si="4"/>
        <v>214.6875</v>
      </c>
      <c r="F143" s="16">
        <f t="shared" si="5"/>
        <v>6.4521375000000001</v>
      </c>
    </row>
    <row r="144" spans="1:6" ht="12.5" customHeight="1" x14ac:dyDescent="0.35">
      <c r="A144" s="3" t="s">
        <v>285</v>
      </c>
      <c r="B144" s="14" t="s">
        <v>286</v>
      </c>
      <c r="C144" s="1">
        <v>234</v>
      </c>
      <c r="D144" s="1">
        <v>33218</v>
      </c>
      <c r="E144" s="10">
        <f t="shared" si="4"/>
        <v>296.92500000000001</v>
      </c>
      <c r="F144" s="16">
        <f t="shared" si="5"/>
        <v>71.30565</v>
      </c>
    </row>
    <row r="145" spans="1:6" ht="12.5" customHeight="1" x14ac:dyDescent="0.35">
      <c r="A145" s="3" t="s">
        <v>287</v>
      </c>
      <c r="B145" s="14" t="s">
        <v>288</v>
      </c>
      <c r="C145" s="1">
        <v>21</v>
      </c>
      <c r="D145" s="1">
        <v>32144</v>
      </c>
      <c r="E145" s="10">
        <f t="shared" si="4"/>
        <v>283.5</v>
      </c>
      <c r="F145" s="16">
        <f t="shared" si="5"/>
        <v>6.1173000000000002</v>
      </c>
    </row>
    <row r="146" spans="1:6" ht="12.5" customHeight="1" x14ac:dyDescent="0.35">
      <c r="A146" s="3" t="s">
        <v>289</v>
      </c>
      <c r="B146" s="14" t="s">
        <v>290</v>
      </c>
      <c r="C146" s="1">
        <v>53</v>
      </c>
      <c r="D146" s="1">
        <v>27088</v>
      </c>
      <c r="E146" s="10">
        <f t="shared" si="4"/>
        <v>220.3</v>
      </c>
      <c r="F146" s="16">
        <f t="shared" si="5"/>
        <v>12.089300000000001</v>
      </c>
    </row>
    <row r="147" spans="1:6" ht="12.5" customHeight="1" x14ac:dyDescent="0.35">
      <c r="A147" s="3" t="s">
        <v>291</v>
      </c>
      <c r="B147" s="14" t="s">
        <v>292</v>
      </c>
      <c r="C147" s="1">
        <v>47</v>
      </c>
      <c r="D147" s="1">
        <v>31497</v>
      </c>
      <c r="E147" s="10">
        <f t="shared" si="4"/>
        <v>275.41250000000002</v>
      </c>
      <c r="F147" s="16">
        <f t="shared" si="5"/>
        <v>13.310987500000001</v>
      </c>
    </row>
    <row r="148" spans="1:6" ht="12.5" customHeight="1" x14ac:dyDescent="0.35">
      <c r="A148" s="3" t="s">
        <v>293</v>
      </c>
      <c r="B148" s="14" t="s">
        <v>294</v>
      </c>
      <c r="C148" s="1">
        <v>50</v>
      </c>
      <c r="D148" s="1">
        <v>35311</v>
      </c>
      <c r="E148" s="10">
        <f t="shared" si="4"/>
        <v>323.08750000000003</v>
      </c>
      <c r="F148" s="16">
        <f t="shared" si="5"/>
        <v>16.544375000000002</v>
      </c>
    </row>
    <row r="149" spans="1:6" ht="12.5" customHeight="1" x14ac:dyDescent="0.35">
      <c r="A149" s="3" t="s">
        <v>295</v>
      </c>
      <c r="B149" s="14" t="s">
        <v>296</v>
      </c>
      <c r="C149" s="1">
        <v>63</v>
      </c>
      <c r="D149" s="1">
        <v>38430</v>
      </c>
      <c r="E149" s="10">
        <f t="shared" si="4"/>
        <v>362.07500000000005</v>
      </c>
      <c r="F149" s="16">
        <f t="shared" si="5"/>
        <v>23.302125</v>
      </c>
    </row>
    <row r="150" spans="1:6" ht="12.5" customHeight="1" x14ac:dyDescent="0.35">
      <c r="A150" s="3" t="s">
        <v>297</v>
      </c>
      <c r="B150" s="14" t="s">
        <v>298</v>
      </c>
      <c r="C150" s="1">
        <v>793</v>
      </c>
      <c r="D150" s="1">
        <v>30421</v>
      </c>
      <c r="E150" s="10">
        <f t="shared" si="4"/>
        <v>261.96250000000003</v>
      </c>
      <c r="F150" s="16">
        <f t="shared" si="5"/>
        <v>213.9216625</v>
      </c>
    </row>
    <row r="151" spans="1:6" ht="12.5" customHeight="1" x14ac:dyDescent="0.35">
      <c r="A151" s="3" t="s">
        <v>299</v>
      </c>
      <c r="B151" s="14" t="s">
        <v>300</v>
      </c>
      <c r="C151" s="1">
        <v>262</v>
      </c>
      <c r="D151" s="1">
        <v>28107</v>
      </c>
      <c r="E151" s="10">
        <f t="shared" si="4"/>
        <v>233.03750000000002</v>
      </c>
      <c r="F151" s="16">
        <f t="shared" si="5"/>
        <v>63.099424999999997</v>
      </c>
    </row>
    <row r="152" spans="1:6" ht="12.5" customHeight="1" x14ac:dyDescent="0.35">
      <c r="A152" s="3" t="s">
        <v>301</v>
      </c>
      <c r="B152" s="14" t="s">
        <v>302</v>
      </c>
      <c r="C152" s="1">
        <v>111</v>
      </c>
      <c r="D152" s="1">
        <v>29603</v>
      </c>
      <c r="E152" s="10">
        <f t="shared" si="4"/>
        <v>251.73750000000001</v>
      </c>
      <c r="F152" s="16">
        <f t="shared" si="5"/>
        <v>28.808662500000004</v>
      </c>
    </row>
    <row r="153" spans="1:6" ht="12.5" customHeight="1" x14ac:dyDescent="0.35">
      <c r="A153" s="3" t="s">
        <v>303</v>
      </c>
      <c r="B153" s="14" t="s">
        <v>304</v>
      </c>
      <c r="C153" s="1">
        <v>107</v>
      </c>
      <c r="D153" s="1">
        <v>28516</v>
      </c>
      <c r="E153" s="10">
        <f t="shared" si="4"/>
        <v>238.15</v>
      </c>
      <c r="F153" s="16">
        <f t="shared" si="5"/>
        <v>26.316649999999999</v>
      </c>
    </row>
    <row r="154" spans="1:6" ht="12.5" customHeight="1" x14ac:dyDescent="0.35">
      <c r="A154" s="3" t="s">
        <v>305</v>
      </c>
      <c r="B154" s="14" t="s">
        <v>306</v>
      </c>
      <c r="C154" s="1">
        <v>92</v>
      </c>
      <c r="D154" s="1">
        <v>25260</v>
      </c>
      <c r="E154" s="10">
        <f t="shared" si="4"/>
        <v>197.45000000000002</v>
      </c>
      <c r="F154" s="16">
        <f t="shared" si="5"/>
        <v>18.882999999999999</v>
      </c>
    </row>
    <row r="155" spans="1:6" ht="12.5" customHeight="1" x14ac:dyDescent="0.35">
      <c r="A155" s="3" t="s">
        <v>307</v>
      </c>
      <c r="B155" s="14" t="s">
        <v>308</v>
      </c>
      <c r="C155" s="1">
        <v>68</v>
      </c>
      <c r="D155" s="1" t="s">
        <v>14</v>
      </c>
      <c r="F155" s="16"/>
    </row>
    <row r="156" spans="1:6" ht="12.5" customHeight="1" x14ac:dyDescent="0.35">
      <c r="A156" s="3" t="s">
        <v>309</v>
      </c>
      <c r="B156" s="14" t="s">
        <v>310</v>
      </c>
      <c r="C156" s="1">
        <v>81</v>
      </c>
      <c r="D156" s="1">
        <v>27187</v>
      </c>
      <c r="E156" s="10">
        <f t="shared" si="4"/>
        <v>221.53750000000002</v>
      </c>
      <c r="F156" s="16">
        <f t="shared" si="5"/>
        <v>18.576337500000001</v>
      </c>
    </row>
    <row r="157" spans="1:6" ht="12.5" customHeight="1" x14ac:dyDescent="0.35">
      <c r="A157" s="3" t="s">
        <v>311</v>
      </c>
      <c r="B157" s="14" t="s">
        <v>312</v>
      </c>
      <c r="C157" s="1">
        <v>72</v>
      </c>
      <c r="D157" s="1">
        <v>27027</v>
      </c>
      <c r="E157" s="10">
        <f t="shared" si="4"/>
        <v>219.53750000000002</v>
      </c>
      <c r="F157" s="16">
        <f t="shared" si="5"/>
        <v>16.368300000000001</v>
      </c>
    </row>
    <row r="158" spans="1:6" ht="12.5" customHeight="1" x14ac:dyDescent="0.35">
      <c r="A158" s="3" t="s">
        <v>313</v>
      </c>
      <c r="B158" s="14" t="s">
        <v>314</v>
      </c>
      <c r="C158" s="1">
        <v>229</v>
      </c>
      <c r="D158" s="1">
        <v>29577</v>
      </c>
      <c r="E158" s="10">
        <f t="shared" si="4"/>
        <v>251.41250000000002</v>
      </c>
      <c r="F158" s="16">
        <f t="shared" si="5"/>
        <v>59.359662500000006</v>
      </c>
    </row>
    <row r="159" spans="1:6" ht="12.5" customHeight="1" x14ac:dyDescent="0.35">
      <c r="A159" s="3" t="s">
        <v>315</v>
      </c>
      <c r="B159" s="14" t="s">
        <v>316</v>
      </c>
      <c r="C159" s="1">
        <v>36</v>
      </c>
      <c r="D159" s="1">
        <v>34290</v>
      </c>
      <c r="E159" s="10">
        <f t="shared" si="4"/>
        <v>310.32500000000005</v>
      </c>
      <c r="F159" s="16">
        <f t="shared" si="5"/>
        <v>11.452500000000001</v>
      </c>
    </row>
    <row r="160" spans="1:6" ht="12.5" customHeight="1" x14ac:dyDescent="0.35">
      <c r="A160" s="3" t="s">
        <v>317</v>
      </c>
      <c r="B160" s="14" t="s">
        <v>318</v>
      </c>
      <c r="C160" s="1">
        <v>23</v>
      </c>
      <c r="D160" s="1">
        <v>30439</v>
      </c>
      <c r="E160" s="10">
        <f t="shared" si="4"/>
        <v>262.1875</v>
      </c>
      <c r="F160" s="16">
        <f t="shared" si="5"/>
        <v>6.2097125000000002</v>
      </c>
    </row>
    <row r="161" spans="1:6" ht="12.5" customHeight="1" x14ac:dyDescent="0.35">
      <c r="A161" s="3" t="s">
        <v>319</v>
      </c>
      <c r="B161" s="14" t="s">
        <v>320</v>
      </c>
      <c r="C161" s="1">
        <v>36</v>
      </c>
      <c r="D161" s="1">
        <v>28181</v>
      </c>
      <c r="E161" s="10">
        <f t="shared" si="4"/>
        <v>233.96250000000001</v>
      </c>
      <c r="F161" s="16">
        <f t="shared" si="5"/>
        <v>8.7034500000000001</v>
      </c>
    </row>
    <row r="162" spans="1:6" ht="12.5" customHeight="1" x14ac:dyDescent="0.35">
      <c r="A162" s="3" t="s">
        <v>321</v>
      </c>
      <c r="B162" s="14" t="s">
        <v>322</v>
      </c>
      <c r="C162" s="1">
        <v>48</v>
      </c>
      <c r="D162" s="1">
        <v>30048</v>
      </c>
      <c r="E162" s="10">
        <f t="shared" si="4"/>
        <v>257.3</v>
      </c>
      <c r="F162" s="16">
        <f t="shared" si="5"/>
        <v>12.724800000000002</v>
      </c>
    </row>
    <row r="163" spans="1:6" ht="12.5" customHeight="1" x14ac:dyDescent="0.35">
      <c r="A163" s="3" t="s">
        <v>323</v>
      </c>
      <c r="B163" s="14" t="s">
        <v>324</v>
      </c>
      <c r="C163" s="1">
        <v>48</v>
      </c>
      <c r="D163" s="1">
        <v>27409</v>
      </c>
      <c r="E163" s="10">
        <f t="shared" si="4"/>
        <v>224.3125</v>
      </c>
      <c r="F163" s="16">
        <f t="shared" si="5"/>
        <v>11.141400000000001</v>
      </c>
    </row>
    <row r="164" spans="1:6" ht="12.5" customHeight="1" x14ac:dyDescent="0.35">
      <c r="A164" s="3" t="s">
        <v>325</v>
      </c>
      <c r="B164" s="14" t="s">
        <v>326</v>
      </c>
      <c r="C164" s="1">
        <v>39</v>
      </c>
      <c r="D164" s="1">
        <v>28119</v>
      </c>
      <c r="E164" s="10">
        <f t="shared" si="4"/>
        <v>233.1875</v>
      </c>
      <c r="F164" s="16">
        <f t="shared" si="5"/>
        <v>9.3985125000000007</v>
      </c>
    </row>
    <row r="165" spans="1:6" ht="12.5" customHeight="1" x14ac:dyDescent="0.4">
      <c r="A165" s="8" t="s">
        <v>327</v>
      </c>
      <c r="B165" s="14" t="s">
        <v>328</v>
      </c>
      <c r="C165" s="1">
        <v>2304</v>
      </c>
      <c r="D165" s="1">
        <v>32569</v>
      </c>
      <c r="E165" s="10">
        <f t="shared" si="4"/>
        <v>288.8125</v>
      </c>
      <c r="F165" s="16">
        <f t="shared" si="5"/>
        <v>683.39520000000005</v>
      </c>
    </row>
    <row r="166" spans="1:6" ht="12.5" customHeight="1" x14ac:dyDescent="0.35">
      <c r="A166" s="3" t="s">
        <v>329</v>
      </c>
      <c r="B166" s="14" t="s">
        <v>330</v>
      </c>
      <c r="C166" s="1">
        <v>73</v>
      </c>
      <c r="D166" s="1">
        <v>31523</v>
      </c>
      <c r="E166" s="10">
        <f t="shared" si="4"/>
        <v>275.73750000000001</v>
      </c>
      <c r="F166" s="16">
        <f t="shared" si="5"/>
        <v>20.698237500000001</v>
      </c>
    </row>
    <row r="167" spans="1:6" ht="12.5" customHeight="1" x14ac:dyDescent="0.35">
      <c r="A167" s="3" t="s">
        <v>331</v>
      </c>
      <c r="B167" s="14" t="s">
        <v>332</v>
      </c>
      <c r="C167" s="1">
        <v>126</v>
      </c>
      <c r="D167" s="1">
        <v>33508</v>
      </c>
      <c r="E167" s="10">
        <f t="shared" si="4"/>
        <v>300.55</v>
      </c>
      <c r="F167" s="16">
        <f t="shared" si="5"/>
        <v>38.8521</v>
      </c>
    </row>
    <row r="168" spans="1:6" ht="12.5" customHeight="1" x14ac:dyDescent="0.35">
      <c r="A168" s="3" t="s">
        <v>333</v>
      </c>
      <c r="B168" s="14" t="s">
        <v>334</v>
      </c>
      <c r="C168" s="1">
        <v>63</v>
      </c>
      <c r="D168" s="1">
        <v>26643</v>
      </c>
      <c r="E168" s="10">
        <f t="shared" si="4"/>
        <v>214.73750000000001</v>
      </c>
      <c r="F168" s="16">
        <f t="shared" si="5"/>
        <v>14.019862500000002</v>
      </c>
    </row>
    <row r="169" spans="1:6" ht="12.5" customHeight="1" x14ac:dyDescent="0.35">
      <c r="A169" s="3" t="s">
        <v>335</v>
      </c>
      <c r="B169" s="14" t="s">
        <v>336</v>
      </c>
      <c r="C169" s="1">
        <v>77</v>
      </c>
      <c r="D169" s="1">
        <v>28219</v>
      </c>
      <c r="E169" s="10">
        <f t="shared" si="4"/>
        <v>234.4375</v>
      </c>
      <c r="F169" s="16">
        <f t="shared" si="5"/>
        <v>18.6522875</v>
      </c>
    </row>
    <row r="170" spans="1:6" ht="12.5" customHeight="1" x14ac:dyDescent="0.35">
      <c r="A170" s="3" t="s">
        <v>337</v>
      </c>
      <c r="B170" s="14" t="s">
        <v>338</v>
      </c>
      <c r="C170" s="1">
        <v>59</v>
      </c>
      <c r="D170" s="1">
        <v>34115</v>
      </c>
      <c r="E170" s="10">
        <f t="shared" si="4"/>
        <v>308.13750000000005</v>
      </c>
      <c r="F170" s="16">
        <f t="shared" si="5"/>
        <v>18.6403125</v>
      </c>
    </row>
    <row r="171" spans="1:6" ht="12.5" customHeight="1" x14ac:dyDescent="0.35">
      <c r="A171" s="3" t="s">
        <v>339</v>
      </c>
      <c r="B171" s="14" t="s">
        <v>340</v>
      </c>
      <c r="C171" s="1">
        <v>58</v>
      </c>
      <c r="D171" s="1">
        <v>33139</v>
      </c>
      <c r="E171" s="10">
        <f t="shared" si="4"/>
        <v>295.9375</v>
      </c>
      <c r="F171" s="16">
        <f t="shared" si="5"/>
        <v>17.616775000000001</v>
      </c>
    </row>
    <row r="172" spans="1:6" ht="12.5" customHeight="1" x14ac:dyDescent="0.35">
      <c r="A172" s="3" t="s">
        <v>341</v>
      </c>
      <c r="B172" s="14" t="s">
        <v>342</v>
      </c>
      <c r="C172" s="1">
        <v>258</v>
      </c>
      <c r="D172" s="1">
        <v>34666</v>
      </c>
      <c r="E172" s="10">
        <f t="shared" si="4"/>
        <v>315.02500000000003</v>
      </c>
      <c r="F172" s="16">
        <f t="shared" si="5"/>
        <v>83.288850000000011</v>
      </c>
    </row>
    <row r="173" spans="1:6" ht="12.5" customHeight="1" x14ac:dyDescent="0.35">
      <c r="A173" s="3" t="s">
        <v>343</v>
      </c>
      <c r="B173" s="14" t="s">
        <v>344</v>
      </c>
      <c r="C173" s="1">
        <v>45</v>
      </c>
      <c r="D173" s="1">
        <v>39112</v>
      </c>
      <c r="E173" s="10">
        <f t="shared" si="4"/>
        <v>370.6</v>
      </c>
      <c r="F173" s="16">
        <f t="shared" si="5"/>
        <v>17.027999999999999</v>
      </c>
    </row>
    <row r="174" spans="1:6" ht="12.5" customHeight="1" x14ac:dyDescent="0.35">
      <c r="A174" s="3" t="s">
        <v>345</v>
      </c>
      <c r="B174" s="14" t="s">
        <v>346</v>
      </c>
      <c r="C174" s="1">
        <v>35</v>
      </c>
      <c r="D174" s="1">
        <v>33637</v>
      </c>
      <c r="E174" s="10">
        <f t="shared" si="4"/>
        <v>302.16250000000002</v>
      </c>
      <c r="F174" s="16">
        <f t="shared" si="5"/>
        <v>10.848687500000002</v>
      </c>
    </row>
    <row r="175" spans="1:6" ht="12.5" customHeight="1" x14ac:dyDescent="0.35">
      <c r="A175" s="3" t="s">
        <v>347</v>
      </c>
      <c r="B175" s="14" t="s">
        <v>348</v>
      </c>
      <c r="C175" s="1">
        <v>38</v>
      </c>
      <c r="D175" s="1">
        <v>26287</v>
      </c>
      <c r="E175" s="10">
        <f t="shared" si="4"/>
        <v>210.28750000000002</v>
      </c>
      <c r="F175" s="16">
        <f t="shared" si="5"/>
        <v>8.2873249999999992</v>
      </c>
    </row>
    <row r="176" spans="1:6" ht="12.5" customHeight="1" x14ac:dyDescent="0.35">
      <c r="A176" s="3" t="s">
        <v>349</v>
      </c>
      <c r="B176" s="14" t="s">
        <v>350</v>
      </c>
      <c r="C176" s="1">
        <v>74</v>
      </c>
      <c r="D176" s="1">
        <v>31062</v>
      </c>
      <c r="E176" s="10">
        <f t="shared" si="4"/>
        <v>269.97500000000002</v>
      </c>
      <c r="F176" s="16">
        <f t="shared" si="5"/>
        <v>20.555350000000004</v>
      </c>
    </row>
    <row r="177" spans="1:6" ht="12.5" customHeight="1" x14ac:dyDescent="0.35">
      <c r="A177" s="3" t="s">
        <v>351</v>
      </c>
      <c r="B177" s="14" t="s">
        <v>352</v>
      </c>
      <c r="C177" s="1">
        <v>66</v>
      </c>
      <c r="D177" s="1">
        <v>40961</v>
      </c>
      <c r="E177" s="10">
        <f t="shared" si="4"/>
        <v>393.71250000000003</v>
      </c>
      <c r="F177" s="16">
        <f t="shared" si="5"/>
        <v>26.499825000000005</v>
      </c>
    </row>
    <row r="178" spans="1:6" ht="12.5" customHeight="1" x14ac:dyDescent="0.35">
      <c r="A178" s="3" t="s">
        <v>353</v>
      </c>
      <c r="B178" s="14" t="s">
        <v>354</v>
      </c>
      <c r="C178" s="1">
        <v>504</v>
      </c>
      <c r="D178" s="1">
        <v>34309</v>
      </c>
      <c r="E178" s="10">
        <f t="shared" si="4"/>
        <v>310.5625</v>
      </c>
      <c r="F178" s="16">
        <f t="shared" si="5"/>
        <v>160.4547</v>
      </c>
    </row>
    <row r="179" spans="1:6" ht="12.5" customHeight="1" x14ac:dyDescent="0.35">
      <c r="A179" s="3" t="s">
        <v>355</v>
      </c>
      <c r="B179" s="14" t="s">
        <v>356</v>
      </c>
      <c r="C179" s="1">
        <v>67</v>
      </c>
      <c r="D179" s="1">
        <v>31211</v>
      </c>
      <c r="E179" s="10">
        <f t="shared" si="4"/>
        <v>271.83750000000003</v>
      </c>
      <c r="F179" s="16">
        <f t="shared" si="5"/>
        <v>18.735712500000002</v>
      </c>
    </row>
    <row r="180" spans="1:6" ht="12.5" customHeight="1" x14ac:dyDescent="0.35">
      <c r="A180" s="3" t="s">
        <v>357</v>
      </c>
      <c r="B180" s="14" t="s">
        <v>358</v>
      </c>
      <c r="C180" s="1">
        <v>57</v>
      </c>
      <c r="D180" s="1">
        <v>31037</v>
      </c>
      <c r="E180" s="10">
        <f t="shared" si="4"/>
        <v>269.66250000000002</v>
      </c>
      <c r="F180" s="16">
        <f t="shared" si="5"/>
        <v>15.815362500000003</v>
      </c>
    </row>
    <row r="181" spans="1:6" ht="12.5" customHeight="1" x14ac:dyDescent="0.35">
      <c r="A181" s="3" t="s">
        <v>359</v>
      </c>
      <c r="B181" s="14" t="s">
        <v>360</v>
      </c>
      <c r="C181" s="1">
        <v>22</v>
      </c>
      <c r="D181" s="1" t="s">
        <v>14</v>
      </c>
      <c r="F181" s="16"/>
    </row>
    <row r="182" spans="1:6" ht="12.5" customHeight="1" x14ac:dyDescent="0.35">
      <c r="A182" s="3" t="s">
        <v>361</v>
      </c>
      <c r="B182" s="14" t="s">
        <v>362</v>
      </c>
      <c r="C182" s="1">
        <v>30</v>
      </c>
      <c r="D182" s="1">
        <v>32725</v>
      </c>
      <c r="E182" s="10">
        <f t="shared" si="4"/>
        <v>290.76249999999999</v>
      </c>
      <c r="F182" s="16">
        <f t="shared" si="5"/>
        <v>8.9568750000000001</v>
      </c>
    </row>
    <row r="183" spans="1:6" ht="12.5" customHeight="1" x14ac:dyDescent="0.35">
      <c r="A183" s="3" t="s">
        <v>363</v>
      </c>
      <c r="B183" s="14" t="s">
        <v>364</v>
      </c>
      <c r="C183" s="1">
        <v>55</v>
      </c>
      <c r="D183" s="1">
        <v>36726</v>
      </c>
      <c r="E183" s="10">
        <f t="shared" si="4"/>
        <v>340.77500000000003</v>
      </c>
      <c r="F183" s="16">
        <f t="shared" si="5"/>
        <v>19.171625000000002</v>
      </c>
    </row>
    <row r="184" spans="1:6" ht="12.5" customHeight="1" x14ac:dyDescent="0.35">
      <c r="A184" s="3" t="s">
        <v>365</v>
      </c>
      <c r="B184" s="14" t="s">
        <v>366</v>
      </c>
      <c r="C184" s="1">
        <v>74</v>
      </c>
      <c r="D184" s="1">
        <v>31386</v>
      </c>
      <c r="E184" s="10">
        <f t="shared" si="4"/>
        <v>274.02500000000003</v>
      </c>
      <c r="F184" s="16">
        <f t="shared" si="5"/>
        <v>20.855049999999999</v>
      </c>
    </row>
    <row r="185" spans="1:6" ht="12.5" customHeight="1" x14ac:dyDescent="0.35">
      <c r="A185" s="3" t="s">
        <v>367</v>
      </c>
      <c r="B185" s="14" t="s">
        <v>368</v>
      </c>
      <c r="C185" s="1">
        <v>43</v>
      </c>
      <c r="D185" s="1">
        <v>35653</v>
      </c>
      <c r="E185" s="10">
        <f t="shared" si="4"/>
        <v>327.36250000000001</v>
      </c>
      <c r="F185" s="16">
        <f t="shared" si="5"/>
        <v>14.411987500000002</v>
      </c>
    </row>
    <row r="186" spans="1:6" ht="12.5" customHeight="1" x14ac:dyDescent="0.35">
      <c r="A186" s="3" t="s">
        <v>369</v>
      </c>
      <c r="B186" s="14" t="s">
        <v>370</v>
      </c>
      <c r="C186" s="1">
        <v>32</v>
      </c>
      <c r="D186" s="1">
        <v>28265</v>
      </c>
      <c r="E186" s="10">
        <f t="shared" si="4"/>
        <v>235.01250000000002</v>
      </c>
      <c r="F186" s="16">
        <f t="shared" si="5"/>
        <v>7.77</v>
      </c>
    </row>
    <row r="187" spans="1:6" ht="12.5" customHeight="1" x14ac:dyDescent="0.35">
      <c r="A187" s="3" t="s">
        <v>371</v>
      </c>
      <c r="B187" s="14" t="s">
        <v>372</v>
      </c>
      <c r="C187" s="1">
        <v>23</v>
      </c>
      <c r="D187" s="1">
        <v>40785</v>
      </c>
      <c r="E187" s="10">
        <f t="shared" si="4"/>
        <v>391.51250000000005</v>
      </c>
      <c r="F187" s="16">
        <f t="shared" si="5"/>
        <v>9.1841875000000002</v>
      </c>
    </row>
    <row r="188" spans="1:6" ht="12.5" customHeight="1" x14ac:dyDescent="0.35">
      <c r="A188" s="3" t="s">
        <v>373</v>
      </c>
      <c r="B188" s="14" t="s">
        <v>374</v>
      </c>
      <c r="C188" s="1">
        <v>26</v>
      </c>
      <c r="D188" s="1">
        <v>39166</v>
      </c>
      <c r="E188" s="10">
        <f t="shared" si="4"/>
        <v>371.27500000000003</v>
      </c>
      <c r="F188" s="16">
        <f t="shared" si="5"/>
        <v>9.8559500000000018</v>
      </c>
    </row>
    <row r="189" spans="1:6" ht="12.5" customHeight="1" x14ac:dyDescent="0.35">
      <c r="A189" s="3" t="s">
        <v>375</v>
      </c>
      <c r="B189" s="14" t="s">
        <v>376</v>
      </c>
      <c r="C189" s="1">
        <v>44</v>
      </c>
      <c r="D189" s="1">
        <v>28446</v>
      </c>
      <c r="E189" s="10">
        <f t="shared" si="4"/>
        <v>237.27500000000001</v>
      </c>
      <c r="F189" s="16">
        <f t="shared" si="5"/>
        <v>10.783300000000001</v>
      </c>
    </row>
    <row r="190" spans="1:6" ht="12.5" customHeight="1" x14ac:dyDescent="0.35">
      <c r="A190" s="3" t="s">
        <v>377</v>
      </c>
      <c r="B190" s="14" t="s">
        <v>378</v>
      </c>
      <c r="C190" s="1">
        <v>32</v>
      </c>
      <c r="D190" s="1">
        <v>35297</v>
      </c>
      <c r="E190" s="10">
        <f t="shared" si="4"/>
        <v>322.91250000000002</v>
      </c>
      <c r="F190" s="16">
        <f t="shared" si="5"/>
        <v>10.582800000000002</v>
      </c>
    </row>
    <row r="191" spans="1:6" ht="12.5" customHeight="1" x14ac:dyDescent="0.35">
      <c r="A191" s="3" t="s">
        <v>379</v>
      </c>
      <c r="B191" s="14" t="s">
        <v>380</v>
      </c>
      <c r="C191" s="1">
        <v>463</v>
      </c>
      <c r="D191" s="1">
        <v>36528</v>
      </c>
      <c r="E191" s="10">
        <f t="shared" si="4"/>
        <v>338.3</v>
      </c>
      <c r="F191" s="16">
        <f t="shared" si="5"/>
        <v>160.24430000000001</v>
      </c>
    </row>
    <row r="192" spans="1:6" ht="12.5" customHeight="1" x14ac:dyDescent="0.35">
      <c r="A192" s="3" t="s">
        <v>381</v>
      </c>
      <c r="B192" s="14" t="s">
        <v>382</v>
      </c>
      <c r="C192" s="1">
        <v>37</v>
      </c>
      <c r="D192" s="1">
        <v>31561</v>
      </c>
      <c r="E192" s="10">
        <f t="shared" si="4"/>
        <v>276.21250000000003</v>
      </c>
      <c r="F192" s="16">
        <f t="shared" si="5"/>
        <v>10.5084625</v>
      </c>
    </row>
    <row r="193" spans="1:6" ht="12.5" customHeight="1" x14ac:dyDescent="0.35">
      <c r="A193" s="3" t="s">
        <v>383</v>
      </c>
      <c r="B193" s="14" t="s">
        <v>384</v>
      </c>
      <c r="C193" s="1">
        <v>63</v>
      </c>
      <c r="D193" s="1">
        <v>32832</v>
      </c>
      <c r="E193" s="10">
        <f t="shared" si="4"/>
        <v>292.10000000000002</v>
      </c>
      <c r="F193" s="16">
        <f t="shared" si="5"/>
        <v>18.893700000000003</v>
      </c>
    </row>
    <row r="194" spans="1:6" ht="12.5" customHeight="1" x14ac:dyDescent="0.35">
      <c r="A194" s="3" t="s">
        <v>385</v>
      </c>
      <c r="B194" s="14" t="s">
        <v>386</v>
      </c>
      <c r="C194" s="1">
        <v>61</v>
      </c>
      <c r="D194" s="1">
        <v>42241</v>
      </c>
      <c r="E194" s="10">
        <f t="shared" si="4"/>
        <v>409.71250000000003</v>
      </c>
      <c r="F194" s="16">
        <f t="shared" si="5"/>
        <v>25.468262500000005</v>
      </c>
    </row>
    <row r="195" spans="1:6" ht="12.5" customHeight="1" x14ac:dyDescent="0.35">
      <c r="A195" s="3" t="s">
        <v>387</v>
      </c>
      <c r="B195" s="14" t="s">
        <v>388</v>
      </c>
      <c r="C195" s="1">
        <v>32</v>
      </c>
      <c r="D195" s="1">
        <v>31365</v>
      </c>
      <c r="E195" s="10">
        <f t="shared" si="4"/>
        <v>273.76249999999999</v>
      </c>
      <c r="F195" s="16">
        <f t="shared" si="5"/>
        <v>9.01</v>
      </c>
    </row>
    <row r="196" spans="1:6" ht="12.5" customHeight="1" x14ac:dyDescent="0.35">
      <c r="A196" s="3" t="s">
        <v>389</v>
      </c>
      <c r="B196" s="14" t="s">
        <v>390</v>
      </c>
      <c r="C196" s="1">
        <v>60</v>
      </c>
      <c r="D196" s="1">
        <v>34892</v>
      </c>
      <c r="E196" s="10">
        <f t="shared" ref="E196:E258" si="6">((D196)-9464)*0.0125</f>
        <v>317.85000000000002</v>
      </c>
      <c r="F196" s="16">
        <f t="shared" ref="F196:F258" si="7">(C196*1000)*(((D196-8840)*0.0125))/1000000</f>
        <v>19.539000000000005</v>
      </c>
    </row>
    <row r="197" spans="1:6" ht="12.5" customHeight="1" x14ac:dyDescent="0.35">
      <c r="A197" s="3" t="s">
        <v>391</v>
      </c>
      <c r="B197" s="14" t="s">
        <v>392</v>
      </c>
      <c r="C197" s="1">
        <v>59</v>
      </c>
      <c r="D197" s="1">
        <v>50356</v>
      </c>
      <c r="E197" s="10">
        <f t="shared" si="6"/>
        <v>511.15000000000003</v>
      </c>
      <c r="F197" s="16">
        <f t="shared" si="7"/>
        <v>30.618050000000004</v>
      </c>
    </row>
    <row r="198" spans="1:6" ht="12.5" customHeight="1" x14ac:dyDescent="0.35">
      <c r="A198" s="3" t="s">
        <v>393</v>
      </c>
      <c r="B198" s="14" t="s">
        <v>394</v>
      </c>
      <c r="C198" s="1">
        <v>34</v>
      </c>
      <c r="D198" s="1">
        <v>29209</v>
      </c>
      <c r="E198" s="10">
        <f t="shared" si="6"/>
        <v>246.8125</v>
      </c>
      <c r="F198" s="16">
        <f t="shared" si="7"/>
        <v>8.6568249999999995</v>
      </c>
    </row>
    <row r="199" spans="1:6" ht="12.5" customHeight="1" x14ac:dyDescent="0.35">
      <c r="A199" s="3" t="s">
        <v>395</v>
      </c>
      <c r="B199" s="14" t="s">
        <v>396</v>
      </c>
      <c r="C199" s="1">
        <v>35</v>
      </c>
      <c r="D199" s="1">
        <v>39203</v>
      </c>
      <c r="E199" s="10">
        <f t="shared" si="6"/>
        <v>371.73750000000001</v>
      </c>
      <c r="F199" s="16">
        <f t="shared" si="7"/>
        <v>13.2838125</v>
      </c>
    </row>
    <row r="200" spans="1:6" ht="12.5" customHeight="1" x14ac:dyDescent="0.35">
      <c r="A200" s="3" t="s">
        <v>397</v>
      </c>
      <c r="B200" s="14" t="s">
        <v>398</v>
      </c>
      <c r="C200" s="1">
        <v>41</v>
      </c>
      <c r="D200" s="1">
        <v>32965</v>
      </c>
      <c r="E200" s="10">
        <f t="shared" si="6"/>
        <v>293.76249999999999</v>
      </c>
      <c r="F200" s="16">
        <f t="shared" si="7"/>
        <v>12.364062499999999</v>
      </c>
    </row>
    <row r="201" spans="1:6" ht="12.5" customHeight="1" x14ac:dyDescent="0.35">
      <c r="A201" s="3" t="s">
        <v>399</v>
      </c>
      <c r="B201" s="14" t="s">
        <v>400</v>
      </c>
      <c r="C201" s="1">
        <v>40</v>
      </c>
      <c r="D201" s="1">
        <v>31947</v>
      </c>
      <c r="E201" s="10">
        <f t="shared" si="6"/>
        <v>281.03750000000002</v>
      </c>
      <c r="F201" s="16">
        <f t="shared" si="7"/>
        <v>11.553500000000001</v>
      </c>
    </row>
    <row r="202" spans="1:6" ht="12.5" customHeight="1" x14ac:dyDescent="0.35">
      <c r="A202" s="3" t="s">
        <v>401</v>
      </c>
      <c r="B202" s="14" t="s">
        <v>402</v>
      </c>
      <c r="C202" s="1">
        <v>340</v>
      </c>
      <c r="D202" s="1">
        <v>27521</v>
      </c>
      <c r="E202" s="10">
        <f t="shared" si="6"/>
        <v>225.71250000000001</v>
      </c>
      <c r="F202" s="16">
        <f t="shared" si="7"/>
        <v>79.39425</v>
      </c>
    </row>
    <row r="203" spans="1:6" ht="12.5" customHeight="1" x14ac:dyDescent="0.35">
      <c r="A203" s="3" t="s">
        <v>403</v>
      </c>
      <c r="B203" s="14" t="s">
        <v>404</v>
      </c>
      <c r="C203" s="1">
        <v>49</v>
      </c>
      <c r="D203" s="1">
        <v>25768</v>
      </c>
      <c r="E203" s="10">
        <f t="shared" si="6"/>
        <v>203.8</v>
      </c>
      <c r="F203" s="16">
        <f t="shared" si="7"/>
        <v>10.368400000000001</v>
      </c>
    </row>
    <row r="204" spans="1:6" ht="12.5" customHeight="1" x14ac:dyDescent="0.35">
      <c r="A204" s="3" t="s">
        <v>405</v>
      </c>
      <c r="B204" s="14" t="s">
        <v>406</v>
      </c>
      <c r="C204" s="1">
        <v>54</v>
      </c>
      <c r="D204" s="1">
        <v>27311</v>
      </c>
      <c r="E204" s="10">
        <f t="shared" si="6"/>
        <v>223.08750000000001</v>
      </c>
      <c r="F204" s="16">
        <f t="shared" si="7"/>
        <v>12.467924999999999</v>
      </c>
    </row>
    <row r="205" spans="1:6" ht="12.5" customHeight="1" x14ac:dyDescent="0.35">
      <c r="A205" s="3" t="s">
        <v>407</v>
      </c>
      <c r="B205" s="14" t="s">
        <v>408</v>
      </c>
      <c r="C205" s="1">
        <v>37</v>
      </c>
      <c r="D205" s="1">
        <v>25322</v>
      </c>
      <c r="E205" s="10">
        <f t="shared" si="6"/>
        <v>198.22500000000002</v>
      </c>
      <c r="F205" s="16">
        <f t="shared" si="7"/>
        <v>7.6229250000000004</v>
      </c>
    </row>
    <row r="206" spans="1:6" ht="12.5" customHeight="1" x14ac:dyDescent="0.35">
      <c r="A206" s="3" t="s">
        <v>409</v>
      </c>
      <c r="B206" s="14" t="s">
        <v>410</v>
      </c>
      <c r="C206" s="1">
        <v>59</v>
      </c>
      <c r="D206" s="1">
        <v>26698</v>
      </c>
      <c r="E206" s="10">
        <f t="shared" si="6"/>
        <v>215.42500000000001</v>
      </c>
      <c r="F206" s="16">
        <f t="shared" si="7"/>
        <v>13.170275000000002</v>
      </c>
    </row>
    <row r="207" spans="1:6" ht="12.5" customHeight="1" x14ac:dyDescent="0.35">
      <c r="A207" s="3" t="s">
        <v>411</v>
      </c>
      <c r="B207" s="14" t="s">
        <v>412</v>
      </c>
      <c r="C207" s="1">
        <v>32</v>
      </c>
      <c r="D207" s="1">
        <v>25162</v>
      </c>
      <c r="E207" s="10">
        <f t="shared" si="6"/>
        <v>196.22500000000002</v>
      </c>
      <c r="F207" s="16">
        <f t="shared" si="7"/>
        <v>6.5288000000000004</v>
      </c>
    </row>
    <row r="208" spans="1:6" ht="12.5" customHeight="1" x14ac:dyDescent="0.35">
      <c r="A208" s="3" t="s">
        <v>413</v>
      </c>
      <c r="B208" s="14" t="s">
        <v>414</v>
      </c>
      <c r="C208" s="1">
        <v>54</v>
      </c>
      <c r="D208" s="1">
        <v>31675</v>
      </c>
      <c r="E208" s="10">
        <f t="shared" si="6"/>
        <v>277.63749999999999</v>
      </c>
      <c r="F208" s="16">
        <f t="shared" si="7"/>
        <v>15.413625</v>
      </c>
    </row>
    <row r="209" spans="1:6" ht="12.5" customHeight="1" x14ac:dyDescent="0.35">
      <c r="A209" s="3" t="s">
        <v>415</v>
      </c>
      <c r="B209" s="14" t="s">
        <v>416</v>
      </c>
      <c r="C209" s="1">
        <v>55</v>
      </c>
      <c r="D209" s="1">
        <v>28968</v>
      </c>
      <c r="E209" s="10">
        <f t="shared" si="6"/>
        <v>243.8</v>
      </c>
      <c r="F209" s="16">
        <f t="shared" si="7"/>
        <v>13.838000000000003</v>
      </c>
    </row>
    <row r="210" spans="1:6" ht="12.5" customHeight="1" x14ac:dyDescent="0.35">
      <c r="A210" s="3" t="s">
        <v>417</v>
      </c>
      <c r="B210" s="14" t="s">
        <v>418</v>
      </c>
      <c r="C210" s="1">
        <v>284</v>
      </c>
      <c r="D210" s="1">
        <v>29057</v>
      </c>
      <c r="E210" s="10">
        <f t="shared" si="6"/>
        <v>244.91250000000002</v>
      </c>
      <c r="F210" s="16">
        <f t="shared" si="7"/>
        <v>71.770349999999993</v>
      </c>
    </row>
    <row r="211" spans="1:6" ht="12.5" customHeight="1" x14ac:dyDescent="0.35">
      <c r="A211" s="3" t="s">
        <v>419</v>
      </c>
      <c r="B211" s="14" t="s">
        <v>420</v>
      </c>
      <c r="C211" s="1">
        <v>35</v>
      </c>
      <c r="D211" s="1">
        <v>35237</v>
      </c>
      <c r="E211" s="10">
        <f t="shared" si="6"/>
        <v>322.16250000000002</v>
      </c>
      <c r="F211" s="16">
        <f t="shared" si="7"/>
        <v>11.548687500000002</v>
      </c>
    </row>
    <row r="212" spans="1:6" ht="12.5" customHeight="1" x14ac:dyDescent="0.35">
      <c r="A212" s="3" t="s">
        <v>421</v>
      </c>
      <c r="B212" s="14" t="s">
        <v>422</v>
      </c>
      <c r="C212" s="1">
        <v>61</v>
      </c>
      <c r="D212" s="1">
        <v>26430</v>
      </c>
      <c r="E212" s="10">
        <f t="shared" si="6"/>
        <v>212.07500000000002</v>
      </c>
      <c r="F212" s="16">
        <f t="shared" si="7"/>
        <v>13.412375000000001</v>
      </c>
    </row>
    <row r="213" spans="1:6" ht="12.5" customHeight="1" x14ac:dyDescent="0.35">
      <c r="A213" s="3" t="s">
        <v>423</v>
      </c>
      <c r="B213" s="14" t="s">
        <v>424</v>
      </c>
      <c r="C213" s="1">
        <v>44</v>
      </c>
      <c r="D213" s="1">
        <v>28425</v>
      </c>
      <c r="E213" s="10">
        <f t="shared" si="6"/>
        <v>237.01250000000002</v>
      </c>
      <c r="F213" s="16">
        <f t="shared" si="7"/>
        <v>10.771750000000001</v>
      </c>
    </row>
    <row r="214" spans="1:6" ht="12.5" customHeight="1" x14ac:dyDescent="0.35">
      <c r="A214" s="3" t="s">
        <v>425</v>
      </c>
      <c r="B214" s="14" t="s">
        <v>426</v>
      </c>
      <c r="C214" s="1">
        <v>87</v>
      </c>
      <c r="D214" s="1">
        <v>26479</v>
      </c>
      <c r="E214" s="10">
        <f t="shared" si="6"/>
        <v>212.6875</v>
      </c>
      <c r="F214" s="16">
        <f t="shared" si="7"/>
        <v>19.182412500000002</v>
      </c>
    </row>
    <row r="215" spans="1:6" ht="12.5" customHeight="1" x14ac:dyDescent="0.35">
      <c r="A215" s="3" t="s">
        <v>427</v>
      </c>
      <c r="B215" s="14" t="s">
        <v>428</v>
      </c>
      <c r="C215" s="1">
        <v>56</v>
      </c>
      <c r="D215" s="1">
        <v>32517</v>
      </c>
      <c r="E215" s="10">
        <f t="shared" si="6"/>
        <v>288.16250000000002</v>
      </c>
      <c r="F215" s="16">
        <f t="shared" si="7"/>
        <v>16.573900000000002</v>
      </c>
    </row>
    <row r="216" spans="1:6" ht="12.5" customHeight="1" x14ac:dyDescent="0.4">
      <c r="A216" s="8" t="s">
        <v>429</v>
      </c>
      <c r="B216" s="14" t="s">
        <v>430</v>
      </c>
      <c r="C216" s="1">
        <v>2804</v>
      </c>
      <c r="D216" s="1">
        <v>42001</v>
      </c>
      <c r="E216" s="10">
        <f t="shared" si="6"/>
        <v>406.71250000000003</v>
      </c>
      <c r="F216" s="16">
        <f t="shared" si="7"/>
        <v>1162.2930500000002</v>
      </c>
    </row>
    <row r="217" spans="1:6" ht="12.5" customHeight="1" x14ac:dyDescent="0.35">
      <c r="A217" s="3" t="s">
        <v>431</v>
      </c>
      <c r="B217" s="14" t="s">
        <v>432</v>
      </c>
      <c r="C217" s="1">
        <v>1092</v>
      </c>
      <c r="D217" s="1">
        <v>47907</v>
      </c>
      <c r="E217" s="10">
        <f t="shared" si="6"/>
        <v>480.53750000000002</v>
      </c>
      <c r="F217" s="16">
        <f t="shared" si="7"/>
        <v>533.2645500000001</v>
      </c>
    </row>
    <row r="218" spans="1:6" ht="12.5" customHeight="1" x14ac:dyDescent="0.35">
      <c r="A218" s="3" t="s">
        <v>433</v>
      </c>
      <c r="B218" s="14" t="s">
        <v>434</v>
      </c>
      <c r="C218" s="1">
        <v>62</v>
      </c>
      <c r="D218" s="1">
        <v>45283</v>
      </c>
      <c r="E218" s="10">
        <f t="shared" si="6"/>
        <v>447.73750000000001</v>
      </c>
      <c r="F218" s="16">
        <f t="shared" si="7"/>
        <v>28.243324999999999</v>
      </c>
    </row>
    <row r="219" spans="1:6" ht="12.5" customHeight="1" x14ac:dyDescent="0.35">
      <c r="A219" s="3" t="s">
        <v>435</v>
      </c>
      <c r="B219" s="14" t="s">
        <v>436</v>
      </c>
      <c r="C219" s="1">
        <v>82</v>
      </c>
      <c r="D219" s="1">
        <v>39061</v>
      </c>
      <c r="E219" s="10">
        <f t="shared" si="6"/>
        <v>369.96250000000003</v>
      </c>
      <c r="F219" s="16">
        <f t="shared" si="7"/>
        <v>30.976525000000002</v>
      </c>
    </row>
    <row r="220" spans="1:6" ht="12.5" customHeight="1" x14ac:dyDescent="0.35">
      <c r="A220" s="3" t="s">
        <v>437</v>
      </c>
      <c r="B220" s="14" t="s">
        <v>438</v>
      </c>
      <c r="C220" s="1">
        <v>63</v>
      </c>
      <c r="D220" s="1" t="s">
        <v>14</v>
      </c>
      <c r="F220" s="16"/>
    </row>
    <row r="221" spans="1:6" ht="12.5" customHeight="1" x14ac:dyDescent="0.35">
      <c r="A221" s="3" t="s">
        <v>439</v>
      </c>
      <c r="B221" s="14" t="s">
        <v>440</v>
      </c>
      <c r="C221" s="1">
        <v>81</v>
      </c>
      <c r="D221" s="1">
        <v>34882</v>
      </c>
      <c r="E221" s="10">
        <f t="shared" si="6"/>
        <v>317.72500000000002</v>
      </c>
      <c r="F221" s="16">
        <f t="shared" si="7"/>
        <v>26.367525000000004</v>
      </c>
    </row>
    <row r="222" spans="1:6" ht="12.5" customHeight="1" x14ac:dyDescent="0.35">
      <c r="A222" s="3" t="s">
        <v>441</v>
      </c>
      <c r="B222" s="14" t="s">
        <v>442</v>
      </c>
      <c r="C222" s="1">
        <v>71</v>
      </c>
      <c r="D222" s="1" t="s">
        <v>14</v>
      </c>
      <c r="F222" s="16"/>
    </row>
    <row r="223" spans="1:6" ht="12.5" customHeight="1" x14ac:dyDescent="0.35">
      <c r="A223" s="3" t="s">
        <v>443</v>
      </c>
      <c r="B223" s="14" t="s">
        <v>444</v>
      </c>
      <c r="C223" s="1">
        <v>37</v>
      </c>
      <c r="D223" s="1">
        <v>73917</v>
      </c>
      <c r="E223" s="10">
        <f t="shared" si="6"/>
        <v>805.66250000000002</v>
      </c>
      <c r="F223" s="16">
        <f t="shared" si="7"/>
        <v>30.098112500000003</v>
      </c>
    </row>
    <row r="224" spans="1:6" ht="12.5" customHeight="1" x14ac:dyDescent="0.35">
      <c r="A224" s="3" t="s">
        <v>445</v>
      </c>
      <c r="B224" s="14" t="s">
        <v>446</v>
      </c>
      <c r="C224" s="1">
        <v>111</v>
      </c>
      <c r="D224" s="1">
        <v>43412</v>
      </c>
      <c r="E224" s="10">
        <f t="shared" si="6"/>
        <v>424.35</v>
      </c>
      <c r="F224" s="16">
        <f t="shared" si="7"/>
        <v>47.968650000000011</v>
      </c>
    </row>
    <row r="225" spans="1:6" ht="12.5" customHeight="1" x14ac:dyDescent="0.35">
      <c r="A225" s="3" t="s">
        <v>447</v>
      </c>
      <c r="B225" s="14" t="s">
        <v>448</v>
      </c>
      <c r="C225" s="1">
        <v>104</v>
      </c>
      <c r="D225" s="1">
        <v>36487</v>
      </c>
      <c r="E225" s="10">
        <f t="shared" si="6"/>
        <v>337.78750000000002</v>
      </c>
      <c r="F225" s="16">
        <f t="shared" si="7"/>
        <v>35.941099999999999</v>
      </c>
    </row>
    <row r="226" spans="1:6" ht="12.5" customHeight="1" x14ac:dyDescent="0.35">
      <c r="A226" s="3" t="s">
        <v>449</v>
      </c>
      <c r="B226" s="14" t="s">
        <v>450</v>
      </c>
      <c r="C226" s="1">
        <v>99</v>
      </c>
      <c r="D226" s="1">
        <v>34757</v>
      </c>
      <c r="E226" s="10">
        <f t="shared" si="6"/>
        <v>316.16250000000002</v>
      </c>
      <c r="F226" s="16">
        <f t="shared" si="7"/>
        <v>32.072287500000002</v>
      </c>
    </row>
    <row r="227" spans="1:6" ht="12.5" customHeight="1" x14ac:dyDescent="0.35">
      <c r="A227" s="3" t="s">
        <v>451</v>
      </c>
      <c r="B227" s="14" t="s">
        <v>452</v>
      </c>
      <c r="C227" s="1">
        <v>104</v>
      </c>
      <c r="D227" s="1">
        <v>43998</v>
      </c>
      <c r="E227" s="10">
        <f t="shared" si="6"/>
        <v>431.67500000000001</v>
      </c>
      <c r="F227" s="16">
        <f t="shared" si="7"/>
        <v>45.705399999999997</v>
      </c>
    </row>
    <row r="228" spans="1:6" ht="12.5" customHeight="1" x14ac:dyDescent="0.35">
      <c r="A228" s="3" t="s">
        <v>453</v>
      </c>
      <c r="B228" s="14" t="s">
        <v>454</v>
      </c>
      <c r="C228" s="1">
        <v>101</v>
      </c>
      <c r="D228" s="1">
        <v>45463</v>
      </c>
      <c r="E228" s="10">
        <f t="shared" si="6"/>
        <v>449.98750000000001</v>
      </c>
      <c r="F228" s="16">
        <f t="shared" si="7"/>
        <v>46.236537499999997</v>
      </c>
    </row>
    <row r="229" spans="1:6" ht="12.5" customHeight="1" x14ac:dyDescent="0.35">
      <c r="A229" s="3" t="s">
        <v>455</v>
      </c>
      <c r="B229" s="14" t="s">
        <v>456</v>
      </c>
      <c r="C229" s="1">
        <v>118</v>
      </c>
      <c r="D229" s="1">
        <v>58778</v>
      </c>
      <c r="E229" s="10">
        <f t="shared" si="6"/>
        <v>616.42500000000007</v>
      </c>
      <c r="F229" s="16">
        <f t="shared" si="7"/>
        <v>73.658550000000005</v>
      </c>
    </row>
    <row r="230" spans="1:6" ht="12.5" customHeight="1" x14ac:dyDescent="0.35">
      <c r="A230" s="3" t="s">
        <v>457</v>
      </c>
      <c r="B230" s="14" t="s">
        <v>458</v>
      </c>
      <c r="C230" s="1">
        <v>54</v>
      </c>
      <c r="D230" s="1">
        <v>59674</v>
      </c>
      <c r="E230" s="10">
        <f t="shared" si="6"/>
        <v>627.625</v>
      </c>
      <c r="F230" s="16">
        <f t="shared" si="7"/>
        <v>34.312950000000001</v>
      </c>
    </row>
    <row r="231" spans="1:6" ht="12.5" customHeight="1" x14ac:dyDescent="0.35">
      <c r="A231" s="3" t="s">
        <v>459</v>
      </c>
      <c r="B231" s="14" t="s">
        <v>460</v>
      </c>
      <c r="C231" s="1">
        <v>1712</v>
      </c>
      <c r="D231" s="1">
        <v>38232</v>
      </c>
      <c r="E231" s="10">
        <f t="shared" si="6"/>
        <v>359.6</v>
      </c>
      <c r="F231" s="16">
        <f t="shared" si="7"/>
        <v>628.98879999999997</v>
      </c>
    </row>
    <row r="232" spans="1:6" ht="12.5" customHeight="1" x14ac:dyDescent="0.35">
      <c r="A232" s="3" t="s">
        <v>461</v>
      </c>
      <c r="B232" s="14" t="s">
        <v>462</v>
      </c>
      <c r="C232" s="1">
        <v>53</v>
      </c>
      <c r="D232" s="1">
        <v>29128</v>
      </c>
      <c r="E232" s="10">
        <f t="shared" si="6"/>
        <v>245.8</v>
      </c>
      <c r="F232" s="16">
        <f t="shared" si="7"/>
        <v>13.440800000000001</v>
      </c>
    </row>
    <row r="233" spans="1:6" ht="12.5" customHeight="1" x14ac:dyDescent="0.35">
      <c r="A233" s="3" t="s">
        <v>463</v>
      </c>
      <c r="B233" s="14" t="s">
        <v>464</v>
      </c>
      <c r="C233" s="1">
        <v>117</v>
      </c>
      <c r="D233" s="1">
        <v>41275</v>
      </c>
      <c r="E233" s="10">
        <f t="shared" si="6"/>
        <v>397.63750000000005</v>
      </c>
      <c r="F233" s="16">
        <f t="shared" si="7"/>
        <v>47.436187500000003</v>
      </c>
    </row>
    <row r="234" spans="1:6" ht="12.5" customHeight="1" x14ac:dyDescent="0.35">
      <c r="A234" s="3" t="s">
        <v>465</v>
      </c>
      <c r="B234" s="14" t="s">
        <v>466</v>
      </c>
      <c r="C234" s="1">
        <v>87</v>
      </c>
      <c r="D234" s="1">
        <v>38004</v>
      </c>
      <c r="E234" s="10">
        <f t="shared" si="6"/>
        <v>356.75</v>
      </c>
      <c r="F234" s="16">
        <f t="shared" si="7"/>
        <v>31.71585</v>
      </c>
    </row>
    <row r="235" spans="1:6" ht="12.5" customHeight="1" x14ac:dyDescent="0.35">
      <c r="A235" s="3" t="s">
        <v>467</v>
      </c>
      <c r="B235" s="14" t="s">
        <v>468</v>
      </c>
      <c r="C235" s="1">
        <v>103</v>
      </c>
      <c r="D235" s="1">
        <v>33102</v>
      </c>
      <c r="E235" s="10">
        <f t="shared" si="6"/>
        <v>295.47500000000002</v>
      </c>
      <c r="F235" s="16">
        <f t="shared" si="7"/>
        <v>31.237325000000002</v>
      </c>
    </row>
    <row r="236" spans="1:6" ht="12.5" customHeight="1" x14ac:dyDescent="0.35">
      <c r="A236" s="3" t="s">
        <v>469</v>
      </c>
      <c r="B236" s="14" t="s">
        <v>470</v>
      </c>
      <c r="C236" s="1">
        <v>121</v>
      </c>
      <c r="D236" s="1">
        <v>42736</v>
      </c>
      <c r="E236" s="10">
        <f t="shared" si="6"/>
        <v>415.90000000000003</v>
      </c>
      <c r="F236" s="16">
        <f t="shared" si="7"/>
        <v>51.267700000000005</v>
      </c>
    </row>
    <row r="237" spans="1:6" ht="12.5" customHeight="1" x14ac:dyDescent="0.35">
      <c r="A237" s="3" t="s">
        <v>471</v>
      </c>
      <c r="B237" s="14" t="s">
        <v>472</v>
      </c>
      <c r="C237" s="1">
        <v>130</v>
      </c>
      <c r="D237" s="1">
        <v>37245</v>
      </c>
      <c r="E237" s="10">
        <f t="shared" si="6"/>
        <v>347.26250000000005</v>
      </c>
      <c r="F237" s="16">
        <f t="shared" si="7"/>
        <v>46.158124999999998</v>
      </c>
    </row>
    <row r="238" spans="1:6" ht="12.5" customHeight="1" x14ac:dyDescent="0.35">
      <c r="A238" s="3" t="s">
        <v>473</v>
      </c>
      <c r="B238" s="14" t="s">
        <v>474</v>
      </c>
      <c r="C238" s="1">
        <v>121</v>
      </c>
      <c r="D238" s="1">
        <v>41295</v>
      </c>
      <c r="E238" s="10">
        <f t="shared" si="6"/>
        <v>397.88750000000005</v>
      </c>
      <c r="F238" s="16">
        <f t="shared" si="7"/>
        <v>49.088187499999997</v>
      </c>
    </row>
    <row r="239" spans="1:6" ht="12.5" customHeight="1" x14ac:dyDescent="0.35">
      <c r="A239" s="3" t="s">
        <v>475</v>
      </c>
      <c r="B239" s="14" t="s">
        <v>476</v>
      </c>
      <c r="C239" s="1">
        <v>93</v>
      </c>
      <c r="D239" s="1">
        <v>32156</v>
      </c>
      <c r="E239" s="10">
        <f t="shared" si="6"/>
        <v>283.65000000000003</v>
      </c>
      <c r="F239" s="16">
        <f t="shared" si="7"/>
        <v>27.104849999999999</v>
      </c>
    </row>
    <row r="240" spans="1:6" ht="12.5" customHeight="1" x14ac:dyDescent="0.35">
      <c r="A240" s="3" t="s">
        <v>477</v>
      </c>
      <c r="B240" s="14" t="s">
        <v>478</v>
      </c>
      <c r="C240" s="1">
        <v>91</v>
      </c>
      <c r="D240" s="1">
        <v>39960</v>
      </c>
      <c r="E240" s="10">
        <f t="shared" si="6"/>
        <v>381.20000000000005</v>
      </c>
      <c r="F240" s="16">
        <f t="shared" si="7"/>
        <v>35.399000000000001</v>
      </c>
    </row>
    <row r="241" spans="1:6" ht="12.5" customHeight="1" x14ac:dyDescent="0.35">
      <c r="A241" s="3" t="s">
        <v>479</v>
      </c>
      <c r="B241" s="14" t="s">
        <v>480</v>
      </c>
      <c r="C241" s="1">
        <v>76</v>
      </c>
      <c r="D241" s="1">
        <v>37875</v>
      </c>
      <c r="E241" s="10">
        <f t="shared" si="6"/>
        <v>355.13750000000005</v>
      </c>
      <c r="F241" s="16">
        <f t="shared" si="7"/>
        <v>27.58325</v>
      </c>
    </row>
    <row r="242" spans="1:6" ht="12.5" customHeight="1" x14ac:dyDescent="0.35">
      <c r="A242" s="3" t="s">
        <v>481</v>
      </c>
      <c r="B242" s="14" t="s">
        <v>482</v>
      </c>
      <c r="C242" s="1">
        <v>87</v>
      </c>
      <c r="D242" s="1">
        <v>35492</v>
      </c>
      <c r="E242" s="10">
        <f t="shared" si="6"/>
        <v>325.35000000000002</v>
      </c>
      <c r="F242" s="16">
        <f t="shared" si="7"/>
        <v>28.984050000000003</v>
      </c>
    </row>
    <row r="243" spans="1:6" ht="12.5" customHeight="1" x14ac:dyDescent="0.35">
      <c r="A243" s="3" t="s">
        <v>483</v>
      </c>
      <c r="B243" s="14" t="s">
        <v>484</v>
      </c>
      <c r="C243" s="1">
        <v>104</v>
      </c>
      <c r="D243" s="1">
        <v>34266</v>
      </c>
      <c r="E243" s="10">
        <f t="shared" si="6"/>
        <v>310.02500000000003</v>
      </c>
      <c r="F243" s="16">
        <f t="shared" si="7"/>
        <v>33.053800000000003</v>
      </c>
    </row>
    <row r="244" spans="1:6" ht="12.5" customHeight="1" x14ac:dyDescent="0.35">
      <c r="A244" s="3" t="s">
        <v>485</v>
      </c>
      <c r="B244" s="14" t="s">
        <v>486</v>
      </c>
      <c r="C244" s="1">
        <v>90</v>
      </c>
      <c r="D244" s="1">
        <v>33890</v>
      </c>
      <c r="E244" s="10">
        <f t="shared" si="6"/>
        <v>305.32499999999999</v>
      </c>
      <c r="F244" s="16">
        <f t="shared" si="7"/>
        <v>28.181249999999999</v>
      </c>
    </row>
    <row r="245" spans="1:6" ht="12.5" customHeight="1" x14ac:dyDescent="0.35">
      <c r="A245" s="3" t="s">
        <v>487</v>
      </c>
      <c r="B245" s="14" t="s">
        <v>488</v>
      </c>
      <c r="C245" s="1">
        <v>63</v>
      </c>
      <c r="D245" s="1">
        <v>45708</v>
      </c>
      <c r="E245" s="10">
        <f t="shared" si="6"/>
        <v>453.05</v>
      </c>
      <c r="F245" s="16">
        <f t="shared" si="7"/>
        <v>29.033550000000002</v>
      </c>
    </row>
    <row r="246" spans="1:6" ht="12.5" customHeight="1" x14ac:dyDescent="0.35">
      <c r="A246" s="3" t="s">
        <v>489</v>
      </c>
      <c r="B246" s="14" t="s">
        <v>490</v>
      </c>
      <c r="C246" s="1">
        <v>72</v>
      </c>
      <c r="D246" s="1">
        <v>42336</v>
      </c>
      <c r="E246" s="10">
        <f t="shared" si="6"/>
        <v>410.90000000000003</v>
      </c>
      <c r="F246" s="16">
        <f t="shared" si="7"/>
        <v>30.146400000000003</v>
      </c>
    </row>
    <row r="247" spans="1:6" ht="12.5" customHeight="1" x14ac:dyDescent="0.35">
      <c r="A247" s="3" t="s">
        <v>491</v>
      </c>
      <c r="B247" s="14" t="s">
        <v>492</v>
      </c>
      <c r="C247" s="1">
        <v>81</v>
      </c>
      <c r="D247" s="1">
        <v>37635</v>
      </c>
      <c r="E247" s="10">
        <f t="shared" si="6"/>
        <v>352.13750000000005</v>
      </c>
      <c r="F247" s="16">
        <f t="shared" si="7"/>
        <v>29.154937499999999</v>
      </c>
    </row>
    <row r="248" spans="1:6" ht="12.5" customHeight="1" x14ac:dyDescent="0.35">
      <c r="A248" s="3" t="s">
        <v>493</v>
      </c>
      <c r="B248" s="14" t="s">
        <v>494</v>
      </c>
      <c r="C248" s="1">
        <v>61</v>
      </c>
      <c r="D248" s="1">
        <v>54688</v>
      </c>
      <c r="E248" s="10">
        <f t="shared" si="6"/>
        <v>565.30000000000007</v>
      </c>
      <c r="F248" s="16">
        <f t="shared" si="7"/>
        <v>34.959099999999999</v>
      </c>
    </row>
    <row r="249" spans="1:6" ht="12.5" customHeight="1" x14ac:dyDescent="0.35">
      <c r="A249" s="3" t="s">
        <v>495</v>
      </c>
      <c r="B249" s="14" t="s">
        <v>496</v>
      </c>
      <c r="C249" s="1">
        <v>75</v>
      </c>
      <c r="D249" s="1">
        <v>35213</v>
      </c>
      <c r="E249" s="10">
        <f t="shared" si="6"/>
        <v>321.86250000000001</v>
      </c>
      <c r="F249" s="16">
        <f t="shared" si="7"/>
        <v>24.724687500000002</v>
      </c>
    </row>
    <row r="250" spans="1:6" ht="12.5" customHeight="1" x14ac:dyDescent="0.35">
      <c r="A250" s="3" t="s">
        <v>497</v>
      </c>
      <c r="B250" s="14" t="s">
        <v>498</v>
      </c>
      <c r="C250" s="1">
        <v>88</v>
      </c>
      <c r="D250" s="1">
        <v>36662</v>
      </c>
      <c r="E250" s="10">
        <f t="shared" si="6"/>
        <v>339.97500000000002</v>
      </c>
      <c r="F250" s="16">
        <f t="shared" si="7"/>
        <v>30.604200000000002</v>
      </c>
    </row>
    <row r="251" spans="1:6" ht="12.5" customHeight="1" x14ac:dyDescent="0.4">
      <c r="A251" s="8" t="s">
        <v>499</v>
      </c>
      <c r="B251" s="14" t="s">
        <v>500</v>
      </c>
      <c r="C251" s="1">
        <v>3628</v>
      </c>
      <c r="D251" s="1">
        <v>34869</v>
      </c>
      <c r="E251" s="10">
        <f t="shared" si="6"/>
        <v>317.5625</v>
      </c>
      <c r="F251" s="16">
        <f t="shared" si="7"/>
        <v>1180.41515</v>
      </c>
    </row>
    <row r="252" spans="1:6" ht="12.5" customHeight="1" x14ac:dyDescent="0.35">
      <c r="A252" s="3" t="s">
        <v>501</v>
      </c>
      <c r="B252" s="14" t="s">
        <v>502</v>
      </c>
      <c r="C252" s="1">
        <v>57</v>
      </c>
      <c r="D252" s="1">
        <v>36506</v>
      </c>
      <c r="E252" s="10">
        <f t="shared" si="6"/>
        <v>338.02500000000003</v>
      </c>
      <c r="F252" s="16">
        <f t="shared" si="7"/>
        <v>19.712025000000004</v>
      </c>
    </row>
    <row r="253" spans="1:6" ht="12.5" customHeight="1" x14ac:dyDescent="0.35">
      <c r="A253" s="3" t="s">
        <v>503</v>
      </c>
      <c r="B253" s="14" t="s">
        <v>504</v>
      </c>
      <c r="C253" s="1">
        <v>126</v>
      </c>
      <c r="D253" s="1">
        <v>30946</v>
      </c>
      <c r="E253" s="10">
        <f t="shared" si="6"/>
        <v>268.52500000000003</v>
      </c>
      <c r="F253" s="16">
        <f t="shared" si="7"/>
        <v>34.816949999999999</v>
      </c>
    </row>
    <row r="254" spans="1:6" ht="12.5" customHeight="1" x14ac:dyDescent="0.35">
      <c r="A254" s="3" t="s">
        <v>505</v>
      </c>
      <c r="B254" s="14" t="s">
        <v>506</v>
      </c>
      <c r="C254" s="1">
        <v>202</v>
      </c>
      <c r="D254" s="1">
        <v>37977</v>
      </c>
      <c r="E254" s="10">
        <f t="shared" si="6"/>
        <v>356.41250000000002</v>
      </c>
      <c r="F254" s="16">
        <f t="shared" si="7"/>
        <v>73.570925000000003</v>
      </c>
    </row>
    <row r="255" spans="1:6" ht="12.5" customHeight="1" x14ac:dyDescent="0.35">
      <c r="A255" s="3" t="s">
        <v>507</v>
      </c>
      <c r="B255" s="14" t="s">
        <v>508</v>
      </c>
      <c r="C255" s="1">
        <v>44</v>
      </c>
      <c r="D255" s="1">
        <v>25737</v>
      </c>
      <c r="E255" s="10">
        <f t="shared" si="6"/>
        <v>203.41250000000002</v>
      </c>
      <c r="F255" s="16">
        <f t="shared" si="7"/>
        <v>9.2933500000000002</v>
      </c>
    </row>
    <row r="256" spans="1:6" ht="12.5" customHeight="1" x14ac:dyDescent="0.35">
      <c r="A256" s="3" t="s">
        <v>509</v>
      </c>
      <c r="B256" s="14" t="s">
        <v>510</v>
      </c>
      <c r="C256" s="1">
        <v>107</v>
      </c>
      <c r="D256" s="1">
        <v>30577</v>
      </c>
      <c r="E256" s="10">
        <f t="shared" si="6"/>
        <v>263.91250000000002</v>
      </c>
      <c r="F256" s="16">
        <f t="shared" si="7"/>
        <v>29.073237500000005</v>
      </c>
    </row>
    <row r="257" spans="1:6" ht="12.5" customHeight="1" x14ac:dyDescent="0.35">
      <c r="A257" s="3" t="s">
        <v>511</v>
      </c>
      <c r="B257" s="14" t="s">
        <v>512</v>
      </c>
      <c r="C257" s="1">
        <v>109</v>
      </c>
      <c r="D257" s="1">
        <v>34218</v>
      </c>
      <c r="E257" s="10">
        <f t="shared" si="6"/>
        <v>309.42500000000001</v>
      </c>
      <c r="F257" s="16">
        <f t="shared" si="7"/>
        <v>34.577525000000001</v>
      </c>
    </row>
    <row r="258" spans="1:6" ht="12.5" customHeight="1" x14ac:dyDescent="0.35">
      <c r="A258" s="3" t="s">
        <v>513</v>
      </c>
      <c r="B258" s="14" t="s">
        <v>514</v>
      </c>
      <c r="C258" s="1">
        <v>75</v>
      </c>
      <c r="D258" s="1">
        <v>27262</v>
      </c>
      <c r="E258" s="10">
        <f t="shared" si="6"/>
        <v>222.47500000000002</v>
      </c>
      <c r="F258" s="16">
        <f t="shared" si="7"/>
        <v>17.270624999999999</v>
      </c>
    </row>
    <row r="259" spans="1:6" ht="12.5" customHeight="1" x14ac:dyDescent="0.35">
      <c r="A259" s="3" t="s">
        <v>515</v>
      </c>
      <c r="B259" s="14" t="s">
        <v>516</v>
      </c>
      <c r="C259" s="1">
        <v>70</v>
      </c>
      <c r="D259" s="1">
        <v>37324</v>
      </c>
      <c r="E259" s="10">
        <f t="shared" ref="E259:E322" si="8">((D259)-9464)*0.0125</f>
        <v>348.25</v>
      </c>
      <c r="F259" s="16">
        <f t="shared" ref="F259:F322" si="9">(C259*1000)*(((D259-8840)*0.0125))/1000000</f>
        <v>24.923500000000001</v>
      </c>
    </row>
    <row r="260" spans="1:6" ht="12.5" customHeight="1" x14ac:dyDescent="0.35">
      <c r="A260" s="3" t="s">
        <v>517</v>
      </c>
      <c r="B260" s="14" t="s">
        <v>518</v>
      </c>
      <c r="C260" s="1">
        <v>51</v>
      </c>
      <c r="D260" s="1">
        <v>33198</v>
      </c>
      <c r="E260" s="10">
        <f t="shared" si="8"/>
        <v>296.67500000000001</v>
      </c>
      <c r="F260" s="16">
        <f t="shared" si="9"/>
        <v>15.528225000000003</v>
      </c>
    </row>
    <row r="261" spans="1:6" ht="12.5" customHeight="1" x14ac:dyDescent="0.35">
      <c r="A261" s="3" t="s">
        <v>519</v>
      </c>
      <c r="B261" s="14" t="s">
        <v>520</v>
      </c>
      <c r="C261" s="1">
        <v>106</v>
      </c>
      <c r="D261" s="1">
        <v>29562</v>
      </c>
      <c r="E261" s="10">
        <f t="shared" si="8"/>
        <v>251.22500000000002</v>
      </c>
      <c r="F261" s="16">
        <f t="shared" si="9"/>
        <v>27.456650000000003</v>
      </c>
    </row>
    <row r="262" spans="1:6" ht="12.5" customHeight="1" x14ac:dyDescent="0.35">
      <c r="A262" s="3" t="s">
        <v>521</v>
      </c>
      <c r="B262" s="14" t="s">
        <v>522</v>
      </c>
      <c r="C262" s="1">
        <v>67</v>
      </c>
      <c r="D262" s="1">
        <v>40298</v>
      </c>
      <c r="E262" s="10">
        <f t="shared" si="8"/>
        <v>385.42500000000001</v>
      </c>
      <c r="F262" s="16">
        <f t="shared" si="9"/>
        <v>26.346074999999999</v>
      </c>
    </row>
    <row r="263" spans="1:6" ht="12.5" customHeight="1" x14ac:dyDescent="0.35">
      <c r="A263" s="3" t="s">
        <v>523</v>
      </c>
      <c r="B263" s="14" t="s">
        <v>524</v>
      </c>
      <c r="C263" s="1">
        <v>64</v>
      </c>
      <c r="D263" s="1">
        <v>47879</v>
      </c>
      <c r="E263" s="10">
        <f t="shared" si="8"/>
        <v>480.1875</v>
      </c>
      <c r="F263" s="16">
        <f t="shared" si="9"/>
        <v>31.231200000000001</v>
      </c>
    </row>
    <row r="264" spans="1:6" ht="12.5" customHeight="1" x14ac:dyDescent="0.35">
      <c r="A264" s="3" t="s">
        <v>525</v>
      </c>
      <c r="B264" s="14" t="s">
        <v>526</v>
      </c>
      <c r="C264" s="1">
        <v>77</v>
      </c>
      <c r="D264" s="1">
        <v>42037</v>
      </c>
      <c r="E264" s="10">
        <f t="shared" si="8"/>
        <v>407.16250000000002</v>
      </c>
      <c r="F264" s="16">
        <f t="shared" si="9"/>
        <v>31.952112500000005</v>
      </c>
    </row>
    <row r="265" spans="1:6" ht="12.5" customHeight="1" x14ac:dyDescent="0.35">
      <c r="A265" s="3" t="s">
        <v>527</v>
      </c>
      <c r="B265" s="14" t="s">
        <v>528</v>
      </c>
      <c r="C265" s="1">
        <v>194</v>
      </c>
      <c r="D265" s="1">
        <v>29655</v>
      </c>
      <c r="E265" s="10">
        <f t="shared" si="8"/>
        <v>252.38750000000002</v>
      </c>
      <c r="F265" s="16">
        <f t="shared" si="9"/>
        <v>50.476374999999997</v>
      </c>
    </row>
    <row r="266" spans="1:6" ht="12.5" customHeight="1" x14ac:dyDescent="0.35">
      <c r="A266" s="3" t="s">
        <v>529</v>
      </c>
      <c r="B266" s="14" t="s">
        <v>530</v>
      </c>
      <c r="C266" s="1">
        <v>33</v>
      </c>
      <c r="D266" s="1">
        <v>27869</v>
      </c>
      <c r="E266" s="10">
        <f t="shared" si="8"/>
        <v>230.0625</v>
      </c>
      <c r="F266" s="16">
        <f t="shared" si="9"/>
        <v>7.8494624999999996</v>
      </c>
    </row>
    <row r="267" spans="1:6" ht="12.5" customHeight="1" x14ac:dyDescent="0.35">
      <c r="A267" s="3" t="s">
        <v>531</v>
      </c>
      <c r="B267" s="14" t="s">
        <v>532</v>
      </c>
      <c r="C267" s="1">
        <v>37</v>
      </c>
      <c r="D267" s="1">
        <v>24984</v>
      </c>
      <c r="E267" s="10">
        <f t="shared" si="8"/>
        <v>194</v>
      </c>
      <c r="F267" s="16">
        <f t="shared" si="9"/>
        <v>7.4665999999999997</v>
      </c>
    </row>
    <row r="268" spans="1:6" ht="12.5" customHeight="1" x14ac:dyDescent="0.35">
      <c r="A268" s="3" t="s">
        <v>533</v>
      </c>
      <c r="B268" s="14" t="s">
        <v>534</v>
      </c>
      <c r="C268" s="1">
        <v>36</v>
      </c>
      <c r="D268" s="1">
        <v>34705</v>
      </c>
      <c r="E268" s="10">
        <f t="shared" si="8"/>
        <v>315.51250000000005</v>
      </c>
      <c r="F268" s="16">
        <f t="shared" si="9"/>
        <v>11.639250000000001</v>
      </c>
    </row>
    <row r="269" spans="1:6" ht="12.5" customHeight="1" x14ac:dyDescent="0.35">
      <c r="A269" s="3" t="s">
        <v>535</v>
      </c>
      <c r="B269" s="14" t="s">
        <v>536</v>
      </c>
      <c r="C269" s="1">
        <v>30</v>
      </c>
      <c r="D269" s="1">
        <v>29951</v>
      </c>
      <c r="E269" s="10">
        <f t="shared" si="8"/>
        <v>256.08750000000003</v>
      </c>
      <c r="F269" s="16">
        <f t="shared" si="9"/>
        <v>7.9166249999999998</v>
      </c>
    </row>
    <row r="270" spans="1:6" ht="12.5" customHeight="1" x14ac:dyDescent="0.35">
      <c r="A270" s="3" t="s">
        <v>537</v>
      </c>
      <c r="B270" s="14" t="s">
        <v>538</v>
      </c>
      <c r="C270" s="1">
        <v>58</v>
      </c>
      <c r="D270" s="1">
        <v>30278</v>
      </c>
      <c r="E270" s="10">
        <f t="shared" si="8"/>
        <v>260.17500000000001</v>
      </c>
      <c r="F270" s="16">
        <f t="shared" si="9"/>
        <v>15.542550000000002</v>
      </c>
    </row>
    <row r="271" spans="1:6" ht="12.5" customHeight="1" x14ac:dyDescent="0.35">
      <c r="A271" s="3" t="s">
        <v>539</v>
      </c>
      <c r="B271" s="14" t="s">
        <v>540</v>
      </c>
      <c r="C271" s="1">
        <v>625</v>
      </c>
      <c r="D271" s="1">
        <v>33570</v>
      </c>
      <c r="E271" s="10">
        <f t="shared" si="8"/>
        <v>301.32499999999999</v>
      </c>
      <c r="F271" s="16">
        <f t="shared" si="9"/>
        <v>193.203125</v>
      </c>
    </row>
    <row r="272" spans="1:6" ht="12.5" customHeight="1" x14ac:dyDescent="0.35">
      <c r="A272" s="3" t="s">
        <v>541</v>
      </c>
      <c r="B272" s="14" t="s">
        <v>542</v>
      </c>
      <c r="C272" s="1">
        <v>81</v>
      </c>
      <c r="D272" s="1">
        <v>36230</v>
      </c>
      <c r="E272" s="10">
        <f t="shared" si="8"/>
        <v>334.57500000000005</v>
      </c>
      <c r="F272" s="16">
        <f t="shared" si="9"/>
        <v>27.732375000000001</v>
      </c>
    </row>
    <row r="273" spans="1:6" ht="12.5" customHeight="1" x14ac:dyDescent="0.35">
      <c r="A273" s="3" t="s">
        <v>543</v>
      </c>
      <c r="B273" s="14" t="s">
        <v>544</v>
      </c>
      <c r="C273" s="1">
        <v>59</v>
      </c>
      <c r="D273" s="1">
        <v>38256</v>
      </c>
      <c r="E273" s="10">
        <f t="shared" si="8"/>
        <v>359.90000000000003</v>
      </c>
      <c r="F273" s="16">
        <f t="shared" si="9"/>
        <v>21.694300000000005</v>
      </c>
    </row>
    <row r="274" spans="1:6" ht="12.5" customHeight="1" x14ac:dyDescent="0.35">
      <c r="A274" s="3" t="s">
        <v>545</v>
      </c>
      <c r="B274" s="14" t="s">
        <v>546</v>
      </c>
      <c r="C274" s="1">
        <v>70</v>
      </c>
      <c r="D274" s="1">
        <v>31701</v>
      </c>
      <c r="E274" s="10">
        <f t="shared" si="8"/>
        <v>277.96250000000003</v>
      </c>
      <c r="F274" s="16">
        <f t="shared" si="9"/>
        <v>20.003374999999998</v>
      </c>
    </row>
    <row r="275" spans="1:6" ht="12.5" customHeight="1" x14ac:dyDescent="0.35">
      <c r="A275" s="3" t="s">
        <v>547</v>
      </c>
      <c r="B275" s="14" t="s">
        <v>548</v>
      </c>
      <c r="C275" s="1">
        <v>50</v>
      </c>
      <c r="D275" s="1">
        <v>35180</v>
      </c>
      <c r="E275" s="10">
        <f t="shared" si="8"/>
        <v>321.45000000000005</v>
      </c>
      <c r="F275" s="16">
        <f t="shared" si="9"/>
        <v>16.462499999999999</v>
      </c>
    </row>
    <row r="276" spans="1:6" ht="12.5" customHeight="1" x14ac:dyDescent="0.35">
      <c r="A276" s="3" t="s">
        <v>549</v>
      </c>
      <c r="B276" s="14" t="s">
        <v>550</v>
      </c>
      <c r="C276" s="1">
        <v>39</v>
      </c>
      <c r="D276" s="1">
        <v>29249</v>
      </c>
      <c r="E276" s="10">
        <f t="shared" si="8"/>
        <v>247.3125</v>
      </c>
      <c r="F276" s="16">
        <f t="shared" si="9"/>
        <v>9.9493875000000003</v>
      </c>
    </row>
    <row r="277" spans="1:6" ht="12.5" customHeight="1" x14ac:dyDescent="0.35">
      <c r="A277" s="3" t="s">
        <v>551</v>
      </c>
      <c r="B277" s="14" t="s">
        <v>552</v>
      </c>
      <c r="C277" s="1">
        <v>38</v>
      </c>
      <c r="D277" s="1">
        <v>40428</v>
      </c>
      <c r="E277" s="10">
        <f t="shared" si="8"/>
        <v>387.05</v>
      </c>
      <c r="F277" s="16">
        <f t="shared" si="9"/>
        <v>15.004300000000001</v>
      </c>
    </row>
    <row r="278" spans="1:6" ht="12.5" customHeight="1" x14ac:dyDescent="0.35">
      <c r="A278" s="3" t="s">
        <v>553</v>
      </c>
      <c r="B278" s="14" t="s">
        <v>554</v>
      </c>
      <c r="C278" s="1">
        <v>49</v>
      </c>
      <c r="D278" s="1">
        <v>28306</v>
      </c>
      <c r="E278" s="10">
        <f t="shared" si="8"/>
        <v>235.52500000000001</v>
      </c>
      <c r="F278" s="16">
        <f t="shared" si="9"/>
        <v>11.922924999999999</v>
      </c>
    </row>
    <row r="279" spans="1:6" ht="12.5" customHeight="1" x14ac:dyDescent="0.35">
      <c r="A279" s="3" t="s">
        <v>555</v>
      </c>
      <c r="B279" s="14" t="s">
        <v>556</v>
      </c>
      <c r="C279" s="1">
        <v>75</v>
      </c>
      <c r="D279" s="1">
        <v>29457</v>
      </c>
      <c r="E279" s="10">
        <f t="shared" si="8"/>
        <v>249.91250000000002</v>
      </c>
      <c r="F279" s="16">
        <f t="shared" si="9"/>
        <v>19.328437500000003</v>
      </c>
    </row>
    <row r="280" spans="1:6" ht="12.5" customHeight="1" x14ac:dyDescent="0.35">
      <c r="A280" s="3" t="s">
        <v>557</v>
      </c>
      <c r="B280" s="14" t="s">
        <v>558</v>
      </c>
      <c r="C280" s="1">
        <v>43</v>
      </c>
      <c r="D280" s="1">
        <v>33625</v>
      </c>
      <c r="E280" s="10">
        <f t="shared" si="8"/>
        <v>302.01249999999999</v>
      </c>
      <c r="F280" s="16">
        <f t="shared" si="9"/>
        <v>13.321937500000001</v>
      </c>
    </row>
    <row r="281" spans="1:6" ht="12.5" customHeight="1" x14ac:dyDescent="0.35">
      <c r="A281" s="3" t="s">
        <v>559</v>
      </c>
      <c r="B281" s="14" t="s">
        <v>560</v>
      </c>
      <c r="C281" s="1">
        <v>67</v>
      </c>
      <c r="D281" s="1">
        <v>31772</v>
      </c>
      <c r="E281" s="10">
        <f t="shared" si="8"/>
        <v>278.85000000000002</v>
      </c>
      <c r="F281" s="16">
        <f t="shared" si="9"/>
        <v>19.205550000000002</v>
      </c>
    </row>
    <row r="282" spans="1:6" ht="12.5" customHeight="1" x14ac:dyDescent="0.35">
      <c r="A282" s="3" t="s">
        <v>561</v>
      </c>
      <c r="B282" s="14" t="s">
        <v>562</v>
      </c>
      <c r="C282" s="1">
        <v>54</v>
      </c>
      <c r="D282" s="1">
        <v>36381</v>
      </c>
      <c r="E282" s="10">
        <f t="shared" si="8"/>
        <v>336.46250000000003</v>
      </c>
      <c r="F282" s="16">
        <f t="shared" si="9"/>
        <v>18.590175000000002</v>
      </c>
    </row>
    <row r="283" spans="1:6" ht="12.5" customHeight="1" x14ac:dyDescent="0.35">
      <c r="A283" s="3" t="s">
        <v>563</v>
      </c>
      <c r="B283" s="14" t="s">
        <v>564</v>
      </c>
      <c r="C283" s="1">
        <v>561</v>
      </c>
      <c r="D283" s="1">
        <v>34975</v>
      </c>
      <c r="E283" s="10">
        <f t="shared" si="8"/>
        <v>318.88750000000005</v>
      </c>
      <c r="F283" s="16">
        <f t="shared" si="9"/>
        <v>183.27168750000001</v>
      </c>
    </row>
    <row r="284" spans="1:6" ht="12.5" customHeight="1" x14ac:dyDescent="0.35">
      <c r="A284" s="3" t="s">
        <v>565</v>
      </c>
      <c r="B284" s="14" t="s">
        <v>566</v>
      </c>
      <c r="C284" s="1">
        <v>44</v>
      </c>
      <c r="D284" s="1">
        <v>28869</v>
      </c>
      <c r="E284" s="10">
        <f t="shared" si="8"/>
        <v>242.5625</v>
      </c>
      <c r="F284" s="16">
        <f t="shared" si="9"/>
        <v>11.01595</v>
      </c>
    </row>
    <row r="285" spans="1:6" ht="12.5" customHeight="1" x14ac:dyDescent="0.35">
      <c r="A285" s="3" t="s">
        <v>567</v>
      </c>
      <c r="B285" s="14" t="s">
        <v>568</v>
      </c>
      <c r="C285" s="1">
        <v>54</v>
      </c>
      <c r="D285" s="1">
        <v>30867</v>
      </c>
      <c r="E285" s="10">
        <f t="shared" si="8"/>
        <v>267.53750000000002</v>
      </c>
      <c r="F285" s="16">
        <f t="shared" si="9"/>
        <v>14.868225000000002</v>
      </c>
    </row>
    <row r="286" spans="1:6" ht="12.5" customHeight="1" x14ac:dyDescent="0.35">
      <c r="A286" s="3" t="s">
        <v>569</v>
      </c>
      <c r="B286" s="14" t="s">
        <v>570</v>
      </c>
      <c r="C286" s="1">
        <v>44</v>
      </c>
      <c r="D286" s="1">
        <v>34018</v>
      </c>
      <c r="E286" s="10">
        <f t="shared" si="8"/>
        <v>306.92500000000001</v>
      </c>
      <c r="F286" s="16">
        <f t="shared" si="9"/>
        <v>13.847900000000001</v>
      </c>
    </row>
    <row r="287" spans="1:6" ht="12.5" customHeight="1" x14ac:dyDescent="0.35">
      <c r="A287" s="3" t="s">
        <v>571</v>
      </c>
      <c r="B287" s="14" t="s">
        <v>572</v>
      </c>
      <c r="C287" s="1">
        <v>37</v>
      </c>
      <c r="D287" s="1">
        <v>30073</v>
      </c>
      <c r="E287" s="10">
        <f t="shared" si="8"/>
        <v>257.61250000000001</v>
      </c>
      <c r="F287" s="16">
        <f t="shared" si="9"/>
        <v>9.8202625000000001</v>
      </c>
    </row>
    <row r="288" spans="1:6" ht="12.5" customHeight="1" x14ac:dyDescent="0.35">
      <c r="A288" s="3" t="s">
        <v>573</v>
      </c>
      <c r="B288" s="14" t="s">
        <v>574</v>
      </c>
      <c r="C288" s="1">
        <v>37</v>
      </c>
      <c r="D288" s="1">
        <v>30694</v>
      </c>
      <c r="E288" s="10">
        <f t="shared" si="8"/>
        <v>265.375</v>
      </c>
      <c r="F288" s="16">
        <f t="shared" si="9"/>
        <v>10.107475000000001</v>
      </c>
    </row>
    <row r="289" spans="1:6" ht="12.5" customHeight="1" x14ac:dyDescent="0.35">
      <c r="A289" s="3" t="s">
        <v>575</v>
      </c>
      <c r="B289" s="14" t="s">
        <v>576</v>
      </c>
      <c r="C289" s="1">
        <v>70</v>
      </c>
      <c r="D289" s="1">
        <v>32249</v>
      </c>
      <c r="E289" s="10">
        <f t="shared" si="8"/>
        <v>284.8125</v>
      </c>
      <c r="F289" s="16">
        <f t="shared" si="9"/>
        <v>20.482875</v>
      </c>
    </row>
    <row r="290" spans="1:6" ht="12.5" customHeight="1" x14ac:dyDescent="0.35">
      <c r="A290" s="3" t="s">
        <v>577</v>
      </c>
      <c r="B290" s="14" t="s">
        <v>578</v>
      </c>
      <c r="C290" s="1">
        <v>42</v>
      </c>
      <c r="D290" s="1">
        <v>43535</v>
      </c>
      <c r="E290" s="10">
        <f t="shared" si="8"/>
        <v>425.88750000000005</v>
      </c>
      <c r="F290" s="16">
        <f t="shared" si="9"/>
        <v>18.214874999999999</v>
      </c>
    </row>
    <row r="291" spans="1:6" ht="12.5" customHeight="1" x14ac:dyDescent="0.35">
      <c r="A291" s="3" t="s">
        <v>579</v>
      </c>
      <c r="B291" s="14" t="s">
        <v>580</v>
      </c>
      <c r="C291" s="1">
        <v>38</v>
      </c>
      <c r="D291" s="1">
        <v>29314</v>
      </c>
      <c r="E291" s="10">
        <f t="shared" si="8"/>
        <v>248.125</v>
      </c>
      <c r="F291" s="16">
        <f t="shared" si="9"/>
        <v>9.7251499999999993</v>
      </c>
    </row>
    <row r="292" spans="1:6" ht="12.5" customHeight="1" x14ac:dyDescent="0.35">
      <c r="A292" s="3" t="s">
        <v>581</v>
      </c>
      <c r="B292" s="14" t="s">
        <v>582</v>
      </c>
      <c r="C292" s="1">
        <v>60</v>
      </c>
      <c r="D292" s="1">
        <v>31978</v>
      </c>
      <c r="E292" s="10">
        <f t="shared" si="8"/>
        <v>281.42500000000001</v>
      </c>
      <c r="F292" s="16">
        <f t="shared" si="9"/>
        <v>17.3535</v>
      </c>
    </row>
    <row r="293" spans="1:6" ht="12.5" customHeight="1" x14ac:dyDescent="0.35">
      <c r="A293" s="3" t="s">
        <v>583</v>
      </c>
      <c r="B293" s="14" t="s">
        <v>584</v>
      </c>
      <c r="C293" s="1">
        <v>44</v>
      </c>
      <c r="D293" s="1">
        <v>26691</v>
      </c>
      <c r="E293" s="10">
        <f t="shared" si="8"/>
        <v>215.33750000000001</v>
      </c>
      <c r="F293" s="16">
        <f t="shared" si="9"/>
        <v>9.8180499999999995</v>
      </c>
    </row>
    <row r="294" spans="1:6" ht="12.5" customHeight="1" x14ac:dyDescent="0.35">
      <c r="A294" s="3" t="s">
        <v>585</v>
      </c>
      <c r="B294" s="14" t="s">
        <v>586</v>
      </c>
      <c r="C294" s="1">
        <v>56</v>
      </c>
      <c r="D294" s="1">
        <v>39755</v>
      </c>
      <c r="E294" s="10">
        <f t="shared" si="8"/>
        <v>378.63750000000005</v>
      </c>
      <c r="F294" s="16">
        <f t="shared" si="9"/>
        <v>21.640499999999999</v>
      </c>
    </row>
    <row r="295" spans="1:6" ht="12.5" customHeight="1" x14ac:dyDescent="0.35">
      <c r="A295" s="3" t="s">
        <v>587</v>
      </c>
      <c r="B295" s="14" t="s">
        <v>588</v>
      </c>
      <c r="C295" s="1">
        <v>39</v>
      </c>
      <c r="D295" s="1" t="s">
        <v>14</v>
      </c>
      <c r="F295" s="16"/>
    </row>
    <row r="296" spans="1:6" ht="12.5" customHeight="1" x14ac:dyDescent="0.35">
      <c r="A296" s="3" t="s">
        <v>589</v>
      </c>
      <c r="B296" s="14" t="s">
        <v>590</v>
      </c>
      <c r="C296" s="1">
        <v>311</v>
      </c>
      <c r="D296" s="1">
        <v>34525</v>
      </c>
      <c r="E296" s="10">
        <f t="shared" si="8"/>
        <v>313.26250000000005</v>
      </c>
      <c r="F296" s="16">
        <f t="shared" si="9"/>
        <v>99.850437499999998</v>
      </c>
    </row>
    <row r="297" spans="1:6" ht="12.5" customHeight="1" x14ac:dyDescent="0.35">
      <c r="A297" s="3" t="s">
        <v>591</v>
      </c>
      <c r="B297" s="14" t="s">
        <v>592</v>
      </c>
      <c r="C297" s="1">
        <v>67</v>
      </c>
      <c r="D297" s="1">
        <v>32980</v>
      </c>
      <c r="E297" s="10">
        <f t="shared" si="8"/>
        <v>293.95</v>
      </c>
      <c r="F297" s="16">
        <f t="shared" si="9"/>
        <v>20.21725</v>
      </c>
    </row>
    <row r="298" spans="1:6" ht="12.5" customHeight="1" x14ac:dyDescent="0.35">
      <c r="A298" s="3" t="s">
        <v>593</v>
      </c>
      <c r="B298" s="14" t="s">
        <v>594</v>
      </c>
      <c r="C298" s="1">
        <v>62</v>
      </c>
      <c r="D298" s="1">
        <v>33263</v>
      </c>
      <c r="E298" s="10">
        <f t="shared" si="8"/>
        <v>297.48750000000001</v>
      </c>
      <c r="F298" s="16">
        <f t="shared" si="9"/>
        <v>18.927824999999999</v>
      </c>
    </row>
    <row r="299" spans="1:6" ht="12.5" customHeight="1" x14ac:dyDescent="0.35">
      <c r="A299" s="3" t="s">
        <v>595</v>
      </c>
      <c r="B299" s="14" t="s">
        <v>596</v>
      </c>
      <c r="C299" s="1">
        <v>64</v>
      </c>
      <c r="D299" s="1">
        <v>39208</v>
      </c>
      <c r="E299" s="10">
        <f t="shared" si="8"/>
        <v>371.8</v>
      </c>
      <c r="F299" s="16">
        <f t="shared" si="9"/>
        <v>24.2944</v>
      </c>
    </row>
    <row r="300" spans="1:6" ht="12.5" customHeight="1" x14ac:dyDescent="0.35">
      <c r="A300" s="3" t="s">
        <v>597</v>
      </c>
      <c r="B300" s="14" t="s">
        <v>598</v>
      </c>
      <c r="C300" s="1">
        <v>63</v>
      </c>
      <c r="D300" s="1">
        <v>36525</v>
      </c>
      <c r="E300" s="10">
        <f t="shared" si="8"/>
        <v>338.26250000000005</v>
      </c>
      <c r="F300" s="16">
        <f t="shared" si="9"/>
        <v>21.801937500000001</v>
      </c>
    </row>
    <row r="301" spans="1:6" ht="12.5" customHeight="1" x14ac:dyDescent="0.35">
      <c r="A301" s="3" t="s">
        <v>599</v>
      </c>
      <c r="B301" s="14" t="s">
        <v>600</v>
      </c>
      <c r="C301" s="1">
        <v>54</v>
      </c>
      <c r="D301" s="1">
        <v>30078</v>
      </c>
      <c r="E301" s="10">
        <f t="shared" si="8"/>
        <v>257.67500000000001</v>
      </c>
      <c r="F301" s="16">
        <f t="shared" si="9"/>
        <v>14.335650000000001</v>
      </c>
    </row>
    <row r="302" spans="1:6" ht="12.5" customHeight="1" x14ac:dyDescent="0.35">
      <c r="A302" s="3" t="s">
        <v>601</v>
      </c>
      <c r="B302" s="14" t="s">
        <v>602</v>
      </c>
      <c r="C302" s="1">
        <v>447</v>
      </c>
      <c r="D302" s="1">
        <v>42108</v>
      </c>
      <c r="E302" s="10">
        <f t="shared" si="8"/>
        <v>408.05</v>
      </c>
      <c r="F302" s="16">
        <f t="shared" si="9"/>
        <v>185.88495</v>
      </c>
    </row>
    <row r="303" spans="1:6" ht="12.5" customHeight="1" x14ac:dyDescent="0.35">
      <c r="A303" s="3" t="s">
        <v>603</v>
      </c>
      <c r="B303" s="14" t="s">
        <v>604</v>
      </c>
      <c r="C303" s="1">
        <v>47</v>
      </c>
      <c r="D303" s="1" t="s">
        <v>14</v>
      </c>
      <c r="F303" s="16"/>
    </row>
    <row r="304" spans="1:6" ht="12.5" customHeight="1" x14ac:dyDescent="0.35">
      <c r="A304" s="3" t="s">
        <v>605</v>
      </c>
      <c r="B304" s="14" t="s">
        <v>606</v>
      </c>
      <c r="C304" s="1">
        <v>33</v>
      </c>
      <c r="D304" s="1">
        <v>34049</v>
      </c>
      <c r="E304" s="10">
        <f t="shared" si="8"/>
        <v>307.3125</v>
      </c>
      <c r="F304" s="16">
        <f t="shared" si="9"/>
        <v>10.3987125</v>
      </c>
    </row>
    <row r="305" spans="1:6" ht="12.5" customHeight="1" x14ac:dyDescent="0.35">
      <c r="A305" s="3" t="s">
        <v>607</v>
      </c>
      <c r="B305" s="14" t="s">
        <v>608</v>
      </c>
      <c r="C305" s="1">
        <v>57</v>
      </c>
      <c r="D305" s="1">
        <v>41369</v>
      </c>
      <c r="E305" s="10">
        <f t="shared" si="8"/>
        <v>398.8125</v>
      </c>
      <c r="F305" s="16">
        <f t="shared" si="9"/>
        <v>23.1769125</v>
      </c>
    </row>
    <row r="306" spans="1:6" ht="12.5" customHeight="1" x14ac:dyDescent="0.35">
      <c r="A306" s="3" t="s">
        <v>609</v>
      </c>
      <c r="B306" s="14" t="s">
        <v>610</v>
      </c>
      <c r="C306" s="1">
        <v>32</v>
      </c>
      <c r="D306" s="1">
        <v>40807</v>
      </c>
      <c r="E306" s="10">
        <f t="shared" si="8"/>
        <v>391.78750000000002</v>
      </c>
      <c r="F306" s="16">
        <f t="shared" si="9"/>
        <v>12.786800000000001</v>
      </c>
    </row>
    <row r="307" spans="1:6" ht="12.5" customHeight="1" x14ac:dyDescent="0.35">
      <c r="A307" s="3" t="s">
        <v>611</v>
      </c>
      <c r="B307" s="14" t="s">
        <v>612</v>
      </c>
      <c r="C307" s="1">
        <v>50</v>
      </c>
      <c r="D307" s="1">
        <v>39536</v>
      </c>
      <c r="E307" s="10">
        <f t="shared" si="8"/>
        <v>375.90000000000003</v>
      </c>
      <c r="F307" s="16">
        <f t="shared" si="9"/>
        <v>19.185000000000002</v>
      </c>
    </row>
    <row r="308" spans="1:6" ht="12.5" customHeight="1" x14ac:dyDescent="0.35">
      <c r="A308" s="3" t="s">
        <v>613</v>
      </c>
      <c r="B308" s="14" t="s">
        <v>614</v>
      </c>
      <c r="C308" s="1">
        <v>33</v>
      </c>
      <c r="D308" s="1">
        <v>37958</v>
      </c>
      <c r="E308" s="10">
        <f t="shared" si="8"/>
        <v>356.17500000000001</v>
      </c>
      <c r="F308" s="16">
        <f t="shared" si="9"/>
        <v>12.011175</v>
      </c>
    </row>
    <row r="309" spans="1:6" ht="12.5" customHeight="1" x14ac:dyDescent="0.35">
      <c r="A309" s="3" t="s">
        <v>615</v>
      </c>
      <c r="B309" s="14" t="s">
        <v>616</v>
      </c>
      <c r="C309" s="1">
        <v>38</v>
      </c>
      <c r="D309" s="1" t="s">
        <v>14</v>
      </c>
      <c r="F309" s="16"/>
    </row>
    <row r="310" spans="1:6" ht="12.5" customHeight="1" x14ac:dyDescent="0.35">
      <c r="A310" s="3" t="s">
        <v>617</v>
      </c>
      <c r="B310" s="14" t="s">
        <v>618</v>
      </c>
      <c r="C310" s="1">
        <v>35</v>
      </c>
      <c r="D310" s="1">
        <v>44894</v>
      </c>
      <c r="E310" s="10">
        <f t="shared" si="8"/>
        <v>442.875</v>
      </c>
      <c r="F310" s="16">
        <f t="shared" si="9"/>
        <v>15.773624999999999</v>
      </c>
    </row>
    <row r="311" spans="1:6" ht="12.5" customHeight="1" x14ac:dyDescent="0.35">
      <c r="A311" s="3" t="s">
        <v>619</v>
      </c>
      <c r="B311" s="14" t="s">
        <v>620</v>
      </c>
      <c r="C311" s="1">
        <v>32</v>
      </c>
      <c r="D311" s="1">
        <v>42191</v>
      </c>
      <c r="E311" s="10">
        <f t="shared" si="8"/>
        <v>409.08750000000003</v>
      </c>
      <c r="F311" s="16">
        <f t="shared" si="9"/>
        <v>13.340400000000002</v>
      </c>
    </row>
    <row r="312" spans="1:6" ht="12.5" customHeight="1" x14ac:dyDescent="0.35">
      <c r="A312" s="3" t="s">
        <v>621</v>
      </c>
      <c r="B312" s="14" t="s">
        <v>622</v>
      </c>
      <c r="C312" s="1">
        <v>48</v>
      </c>
      <c r="D312" s="1">
        <v>41215</v>
      </c>
      <c r="E312" s="10">
        <f t="shared" si="8"/>
        <v>396.88750000000005</v>
      </c>
      <c r="F312" s="16">
        <f t="shared" si="9"/>
        <v>19.425000000000001</v>
      </c>
    </row>
    <row r="313" spans="1:6" ht="12.5" customHeight="1" x14ac:dyDescent="0.35">
      <c r="A313" s="3" t="s">
        <v>623</v>
      </c>
      <c r="B313" s="14" t="s">
        <v>624</v>
      </c>
      <c r="C313" s="1">
        <v>42</v>
      </c>
      <c r="D313" s="1">
        <v>34664</v>
      </c>
      <c r="E313" s="10">
        <f t="shared" si="8"/>
        <v>315</v>
      </c>
      <c r="F313" s="16">
        <f t="shared" si="9"/>
        <v>13.557600000000001</v>
      </c>
    </row>
    <row r="314" spans="1:6" ht="12.5" customHeight="1" x14ac:dyDescent="0.35">
      <c r="A314" s="3" t="s">
        <v>625</v>
      </c>
      <c r="B314" s="14" t="s">
        <v>626</v>
      </c>
      <c r="C314" s="1">
        <v>336</v>
      </c>
      <c r="D314" s="1">
        <v>30826</v>
      </c>
      <c r="E314" s="10">
        <f t="shared" si="8"/>
        <v>267.02500000000003</v>
      </c>
      <c r="F314" s="16">
        <f t="shared" si="9"/>
        <v>92.341200000000001</v>
      </c>
    </row>
    <row r="315" spans="1:6" ht="12.5" customHeight="1" x14ac:dyDescent="0.35">
      <c r="A315" s="3" t="s">
        <v>627</v>
      </c>
      <c r="B315" s="14" t="s">
        <v>628</v>
      </c>
      <c r="C315" s="1">
        <v>22</v>
      </c>
      <c r="D315" s="1">
        <v>26729</v>
      </c>
      <c r="E315" s="10">
        <f t="shared" si="8"/>
        <v>215.8125</v>
      </c>
      <c r="F315" s="16">
        <f t="shared" si="9"/>
        <v>4.9194750000000003</v>
      </c>
    </row>
    <row r="316" spans="1:6" ht="12.5" customHeight="1" x14ac:dyDescent="0.35">
      <c r="A316" s="3" t="s">
        <v>629</v>
      </c>
      <c r="B316" s="14" t="s">
        <v>630</v>
      </c>
      <c r="C316" s="1">
        <v>54</v>
      </c>
      <c r="D316" s="1">
        <v>26109</v>
      </c>
      <c r="E316" s="10">
        <f t="shared" si="8"/>
        <v>208.0625</v>
      </c>
      <c r="F316" s="16">
        <f t="shared" si="9"/>
        <v>11.656575</v>
      </c>
    </row>
    <row r="317" spans="1:6" ht="12.5" customHeight="1" x14ac:dyDescent="0.35">
      <c r="A317" s="3" t="s">
        <v>631</v>
      </c>
      <c r="B317" s="14" t="s">
        <v>632</v>
      </c>
      <c r="C317" s="1">
        <v>42</v>
      </c>
      <c r="D317" s="1">
        <v>28338</v>
      </c>
      <c r="E317" s="10">
        <f t="shared" si="8"/>
        <v>235.92500000000001</v>
      </c>
      <c r="F317" s="16">
        <f t="shared" si="9"/>
        <v>10.236450000000001</v>
      </c>
    </row>
    <row r="318" spans="1:6" ht="12.5" customHeight="1" x14ac:dyDescent="0.35">
      <c r="A318" s="3" t="s">
        <v>633</v>
      </c>
      <c r="B318" s="14" t="s">
        <v>634</v>
      </c>
      <c r="C318" s="1">
        <v>47</v>
      </c>
      <c r="D318" s="1">
        <v>31088</v>
      </c>
      <c r="E318" s="10">
        <f t="shared" si="8"/>
        <v>270.3</v>
      </c>
      <c r="F318" s="16">
        <f t="shared" si="9"/>
        <v>13.070700000000002</v>
      </c>
    </row>
    <row r="319" spans="1:6" ht="12.5" customHeight="1" x14ac:dyDescent="0.35">
      <c r="A319" s="3" t="s">
        <v>635</v>
      </c>
      <c r="B319" s="14" t="s">
        <v>636</v>
      </c>
      <c r="C319" s="1">
        <v>55</v>
      </c>
      <c r="D319" s="1">
        <v>33308</v>
      </c>
      <c r="E319" s="10">
        <f t="shared" si="8"/>
        <v>298.05</v>
      </c>
      <c r="F319" s="16">
        <f t="shared" si="9"/>
        <v>16.821750000000002</v>
      </c>
    </row>
    <row r="320" spans="1:6" ht="12.5" customHeight="1" x14ac:dyDescent="0.35">
      <c r="A320" s="3" t="s">
        <v>637</v>
      </c>
      <c r="B320" s="14" t="s">
        <v>638</v>
      </c>
      <c r="C320" s="1">
        <v>71</v>
      </c>
      <c r="D320" s="1">
        <v>35267</v>
      </c>
      <c r="E320" s="10">
        <f t="shared" si="8"/>
        <v>322.53750000000002</v>
      </c>
      <c r="F320" s="16">
        <f t="shared" si="9"/>
        <v>23.453962500000003</v>
      </c>
    </row>
    <row r="321" spans="1:6" ht="12.5" customHeight="1" x14ac:dyDescent="0.35">
      <c r="A321" s="3" t="s">
        <v>639</v>
      </c>
      <c r="B321" s="14" t="s">
        <v>640</v>
      </c>
      <c r="C321" s="1">
        <v>46</v>
      </c>
      <c r="D321" s="1">
        <v>30501</v>
      </c>
      <c r="E321" s="10">
        <f t="shared" si="8"/>
        <v>262.96250000000003</v>
      </c>
      <c r="F321" s="16">
        <f t="shared" si="9"/>
        <v>12.455075000000001</v>
      </c>
    </row>
    <row r="322" spans="1:6" ht="12.5" customHeight="1" x14ac:dyDescent="0.4">
      <c r="A322" s="8" t="s">
        <v>641</v>
      </c>
      <c r="B322" s="14" t="s">
        <v>642</v>
      </c>
      <c r="C322" s="1">
        <v>2049</v>
      </c>
      <c r="D322" s="1">
        <v>28146</v>
      </c>
      <c r="E322" s="10">
        <f t="shared" si="8"/>
        <v>233.52500000000001</v>
      </c>
      <c r="F322" s="16">
        <f t="shared" si="9"/>
        <v>494.47492500000004</v>
      </c>
    </row>
    <row r="323" spans="1:6" ht="12.5" customHeight="1" x14ac:dyDescent="0.35">
      <c r="A323" s="3" t="s">
        <v>643</v>
      </c>
      <c r="B323" s="14" t="s">
        <v>644</v>
      </c>
      <c r="C323" s="1">
        <v>67</v>
      </c>
      <c r="D323" s="1">
        <v>29940</v>
      </c>
      <c r="E323" s="10">
        <f t="shared" ref="E323:E386" si="10">((D323)-9464)*0.0125</f>
        <v>255.95000000000002</v>
      </c>
      <c r="F323" s="16">
        <f t="shared" ref="F323:F386" si="11">(C323*1000)*(((D323-8840)*0.0125))/1000000</f>
        <v>17.671250000000001</v>
      </c>
    </row>
    <row r="324" spans="1:6" ht="12.5" customHeight="1" x14ac:dyDescent="0.35">
      <c r="A324" s="3" t="s">
        <v>645</v>
      </c>
      <c r="B324" s="14" t="s">
        <v>646</v>
      </c>
      <c r="C324" s="1">
        <v>141</v>
      </c>
      <c r="D324" s="1">
        <v>28753</v>
      </c>
      <c r="E324" s="10">
        <f t="shared" si="10"/>
        <v>241.11250000000001</v>
      </c>
      <c r="F324" s="16">
        <f t="shared" si="11"/>
        <v>35.096662500000001</v>
      </c>
    </row>
    <row r="325" spans="1:6" ht="12.5" customHeight="1" x14ac:dyDescent="0.35">
      <c r="A325" s="3" t="s">
        <v>647</v>
      </c>
      <c r="B325" s="14" t="s">
        <v>648</v>
      </c>
      <c r="C325" s="1">
        <v>187</v>
      </c>
      <c r="D325" s="1">
        <v>30579</v>
      </c>
      <c r="E325" s="10">
        <f t="shared" si="10"/>
        <v>263.9375</v>
      </c>
      <c r="F325" s="16">
        <f t="shared" si="11"/>
        <v>50.814912499999998</v>
      </c>
    </row>
    <row r="326" spans="1:6" ht="12.5" customHeight="1" x14ac:dyDescent="0.35">
      <c r="A326" s="3" t="s">
        <v>649</v>
      </c>
      <c r="B326" s="14" t="s">
        <v>650</v>
      </c>
      <c r="C326" s="1">
        <v>136</v>
      </c>
      <c r="D326" s="1">
        <v>27271</v>
      </c>
      <c r="E326" s="10">
        <f t="shared" si="10"/>
        <v>222.58750000000001</v>
      </c>
      <c r="F326" s="16">
        <f t="shared" si="11"/>
        <v>31.332700000000003</v>
      </c>
    </row>
    <row r="327" spans="1:6" ht="12.5" customHeight="1" x14ac:dyDescent="0.35">
      <c r="A327" s="3" t="s">
        <v>651</v>
      </c>
      <c r="B327" s="14" t="s">
        <v>652</v>
      </c>
      <c r="C327" s="1">
        <v>81</v>
      </c>
      <c r="D327" s="1">
        <v>29477</v>
      </c>
      <c r="E327" s="10">
        <f t="shared" si="10"/>
        <v>250.16250000000002</v>
      </c>
      <c r="F327" s="16">
        <f t="shared" si="11"/>
        <v>20.894962500000005</v>
      </c>
    </row>
    <row r="328" spans="1:6" ht="12.5" customHeight="1" x14ac:dyDescent="0.35">
      <c r="A328" s="3" t="s">
        <v>653</v>
      </c>
      <c r="B328" s="14" t="s">
        <v>654</v>
      </c>
      <c r="C328" s="1">
        <v>78</v>
      </c>
      <c r="D328" s="1">
        <v>23793</v>
      </c>
      <c r="E328" s="10">
        <f t="shared" si="10"/>
        <v>179.11250000000001</v>
      </c>
      <c r="F328" s="16">
        <f t="shared" si="11"/>
        <v>14.579175000000001</v>
      </c>
    </row>
    <row r="329" spans="1:6" ht="12.5" customHeight="1" x14ac:dyDescent="0.35">
      <c r="A329" s="3" t="s">
        <v>655</v>
      </c>
      <c r="B329" s="14" t="s">
        <v>656</v>
      </c>
      <c r="C329" s="1">
        <v>116</v>
      </c>
      <c r="D329" s="1">
        <v>29603</v>
      </c>
      <c r="E329" s="10">
        <f t="shared" si="10"/>
        <v>251.73750000000001</v>
      </c>
      <c r="F329" s="16">
        <f t="shared" si="11"/>
        <v>30.106350000000003</v>
      </c>
    </row>
    <row r="330" spans="1:6" ht="12.5" customHeight="1" x14ac:dyDescent="0.35">
      <c r="A330" s="3" t="s">
        <v>657</v>
      </c>
      <c r="B330" s="14" t="s">
        <v>658</v>
      </c>
      <c r="C330" s="1">
        <v>97</v>
      </c>
      <c r="D330" s="1">
        <v>32006</v>
      </c>
      <c r="E330" s="10">
        <f t="shared" si="10"/>
        <v>281.77500000000003</v>
      </c>
      <c r="F330" s="16">
        <f t="shared" si="11"/>
        <v>28.088774999999998</v>
      </c>
    </row>
    <row r="331" spans="1:6" ht="12.5" customHeight="1" x14ac:dyDescent="0.35">
      <c r="A331" s="3" t="s">
        <v>659</v>
      </c>
      <c r="B331" s="14" t="s">
        <v>660</v>
      </c>
      <c r="C331" s="1">
        <v>51</v>
      </c>
      <c r="D331" s="1">
        <v>24780</v>
      </c>
      <c r="E331" s="10">
        <f t="shared" si="10"/>
        <v>191.45000000000002</v>
      </c>
      <c r="F331" s="16">
        <f t="shared" si="11"/>
        <v>10.16175</v>
      </c>
    </row>
    <row r="332" spans="1:6" ht="12.5" customHeight="1" x14ac:dyDescent="0.35">
      <c r="A332" s="3" t="s">
        <v>661</v>
      </c>
      <c r="B332" s="14" t="s">
        <v>662</v>
      </c>
      <c r="C332" s="1">
        <v>162</v>
      </c>
      <c r="D332" s="1">
        <v>23790</v>
      </c>
      <c r="E332" s="10">
        <f t="shared" si="10"/>
        <v>179.07500000000002</v>
      </c>
      <c r="F332" s="16">
        <f t="shared" si="11"/>
        <v>30.27375</v>
      </c>
    </row>
    <row r="333" spans="1:6" ht="12.5" customHeight="1" x14ac:dyDescent="0.35">
      <c r="A333" s="3" t="s">
        <v>663</v>
      </c>
      <c r="B333" s="14" t="s">
        <v>664</v>
      </c>
      <c r="C333" s="1" t="s">
        <v>14</v>
      </c>
      <c r="D333" s="1" t="s">
        <v>14</v>
      </c>
      <c r="F333" s="16"/>
    </row>
    <row r="334" spans="1:6" ht="12.5" customHeight="1" x14ac:dyDescent="0.35">
      <c r="A334" s="3" t="s">
        <v>665</v>
      </c>
      <c r="B334" s="14" t="s">
        <v>666</v>
      </c>
      <c r="C334" s="1">
        <v>203</v>
      </c>
      <c r="D334" s="1">
        <v>30312</v>
      </c>
      <c r="E334" s="10">
        <f t="shared" si="10"/>
        <v>260.60000000000002</v>
      </c>
      <c r="F334" s="16">
        <f t="shared" si="11"/>
        <v>54.485200000000006</v>
      </c>
    </row>
    <row r="335" spans="1:6" ht="12.5" customHeight="1" x14ac:dyDescent="0.35">
      <c r="A335" s="3" t="s">
        <v>667</v>
      </c>
      <c r="B335" s="14" t="s">
        <v>668</v>
      </c>
      <c r="C335" s="1">
        <v>274</v>
      </c>
      <c r="D335" s="1">
        <v>25723</v>
      </c>
      <c r="E335" s="10">
        <f t="shared" si="10"/>
        <v>203.23750000000001</v>
      </c>
      <c r="F335" s="16">
        <f t="shared" si="11"/>
        <v>57.824275000000007</v>
      </c>
    </row>
    <row r="336" spans="1:6" ht="12.5" customHeight="1" x14ac:dyDescent="0.35">
      <c r="A336" s="3" t="s">
        <v>669</v>
      </c>
      <c r="B336" s="14" t="s">
        <v>670</v>
      </c>
      <c r="C336" s="1">
        <v>48</v>
      </c>
      <c r="D336" s="1">
        <v>27661</v>
      </c>
      <c r="E336" s="10">
        <f t="shared" si="10"/>
        <v>227.46250000000001</v>
      </c>
      <c r="F336" s="16">
        <f t="shared" si="11"/>
        <v>11.2926</v>
      </c>
    </row>
    <row r="337" spans="1:6" ht="12.5" customHeight="1" x14ac:dyDescent="0.35">
      <c r="A337" s="3" t="s">
        <v>671</v>
      </c>
      <c r="B337" s="14" t="s">
        <v>672</v>
      </c>
      <c r="C337" s="1">
        <v>48</v>
      </c>
      <c r="D337" s="1">
        <v>26710</v>
      </c>
      <c r="E337" s="10">
        <f t="shared" si="10"/>
        <v>215.57500000000002</v>
      </c>
      <c r="F337" s="16">
        <f t="shared" si="11"/>
        <v>10.722</v>
      </c>
    </row>
    <row r="338" spans="1:6" ht="12.5" customHeight="1" x14ac:dyDescent="0.35">
      <c r="A338" s="3" t="s">
        <v>673</v>
      </c>
      <c r="B338" s="14" t="s">
        <v>674</v>
      </c>
      <c r="C338" s="1" t="s">
        <v>14</v>
      </c>
      <c r="D338" s="1" t="s">
        <v>14</v>
      </c>
      <c r="F338" s="16"/>
    </row>
    <row r="339" spans="1:6" ht="12.5" customHeight="1" x14ac:dyDescent="0.35">
      <c r="A339" s="3" t="s">
        <v>675</v>
      </c>
      <c r="B339" s="14" t="s">
        <v>676</v>
      </c>
      <c r="C339" s="1">
        <v>36</v>
      </c>
      <c r="D339" s="1">
        <v>23285</v>
      </c>
      <c r="E339" s="10">
        <f t="shared" si="10"/>
        <v>172.76250000000002</v>
      </c>
      <c r="F339" s="16">
        <f t="shared" si="11"/>
        <v>6.5002500000000003</v>
      </c>
    </row>
    <row r="340" spans="1:6" ht="12.5" customHeight="1" x14ac:dyDescent="0.35">
      <c r="A340" s="3" t="s">
        <v>677</v>
      </c>
      <c r="B340" s="14" t="s">
        <v>678</v>
      </c>
      <c r="C340" s="1">
        <v>23</v>
      </c>
      <c r="D340" s="1">
        <v>28711</v>
      </c>
      <c r="E340" s="10">
        <f t="shared" si="10"/>
        <v>240.58750000000001</v>
      </c>
      <c r="F340" s="16">
        <f t="shared" si="11"/>
        <v>5.7129124999999998</v>
      </c>
    </row>
    <row r="341" spans="1:6" ht="12.5" customHeight="1" x14ac:dyDescent="0.35">
      <c r="A341" s="3" t="s">
        <v>679</v>
      </c>
      <c r="B341" s="14" t="s">
        <v>680</v>
      </c>
      <c r="C341" s="1">
        <v>42</v>
      </c>
      <c r="D341" s="1">
        <v>24870</v>
      </c>
      <c r="E341" s="10">
        <f t="shared" si="10"/>
        <v>192.57500000000002</v>
      </c>
      <c r="F341" s="16">
        <f t="shared" si="11"/>
        <v>8.4157499999999992</v>
      </c>
    </row>
    <row r="342" spans="1:6" ht="12.5" customHeight="1" x14ac:dyDescent="0.35">
      <c r="A342" s="3" t="s">
        <v>681</v>
      </c>
      <c r="B342" s="14" t="s">
        <v>682</v>
      </c>
      <c r="C342" s="1">
        <v>27</v>
      </c>
      <c r="D342" s="1">
        <v>23612</v>
      </c>
      <c r="E342" s="10">
        <f t="shared" si="10"/>
        <v>176.85000000000002</v>
      </c>
      <c r="F342" s="16">
        <f t="shared" si="11"/>
        <v>4.9855499999999999</v>
      </c>
    </row>
    <row r="343" spans="1:6" ht="12.5" customHeight="1" x14ac:dyDescent="0.35">
      <c r="A343" s="3" t="s">
        <v>683</v>
      </c>
      <c r="B343" s="14" t="s">
        <v>684</v>
      </c>
      <c r="C343" s="1">
        <v>19</v>
      </c>
      <c r="D343" s="1">
        <v>22739</v>
      </c>
      <c r="E343" s="10">
        <f t="shared" si="10"/>
        <v>165.9375</v>
      </c>
      <c r="F343" s="16">
        <f t="shared" si="11"/>
        <v>3.3010125000000001</v>
      </c>
    </row>
    <row r="344" spans="1:6" ht="12.5" customHeight="1" x14ac:dyDescent="0.35">
      <c r="A344" s="3" t="s">
        <v>685</v>
      </c>
      <c r="B344" s="14" t="s">
        <v>686</v>
      </c>
      <c r="C344" s="1">
        <v>228</v>
      </c>
      <c r="D344" s="1">
        <v>30273</v>
      </c>
      <c r="E344" s="10">
        <f t="shared" si="10"/>
        <v>260.11250000000001</v>
      </c>
      <c r="F344" s="16">
        <f t="shared" si="11"/>
        <v>61.084050000000005</v>
      </c>
    </row>
    <row r="345" spans="1:6" ht="12.5" customHeight="1" x14ac:dyDescent="0.35">
      <c r="A345" s="3" t="s">
        <v>687</v>
      </c>
      <c r="B345" s="14" t="s">
        <v>688</v>
      </c>
      <c r="C345" s="1">
        <v>47</v>
      </c>
      <c r="D345" s="1">
        <v>34896</v>
      </c>
      <c r="E345" s="10">
        <f t="shared" si="10"/>
        <v>317.90000000000003</v>
      </c>
      <c r="F345" s="16">
        <f t="shared" si="11"/>
        <v>15.307900000000002</v>
      </c>
    </row>
    <row r="346" spans="1:6" ht="12.5" customHeight="1" x14ac:dyDescent="0.35">
      <c r="A346" s="3" t="s">
        <v>689</v>
      </c>
      <c r="B346" s="14" t="s">
        <v>690</v>
      </c>
      <c r="C346" s="1">
        <v>32</v>
      </c>
      <c r="D346" s="1">
        <v>29525</v>
      </c>
      <c r="E346" s="10">
        <f t="shared" si="10"/>
        <v>250.76250000000002</v>
      </c>
      <c r="F346" s="16">
        <f t="shared" si="11"/>
        <v>8.2739999999999991</v>
      </c>
    </row>
    <row r="347" spans="1:6" ht="12.5" customHeight="1" x14ac:dyDescent="0.35">
      <c r="A347" s="3" t="s">
        <v>691</v>
      </c>
      <c r="B347" s="14" t="s">
        <v>692</v>
      </c>
      <c r="C347" s="1">
        <v>27</v>
      </c>
      <c r="D347" s="1">
        <v>29587</v>
      </c>
      <c r="E347" s="10">
        <f t="shared" si="10"/>
        <v>251.53750000000002</v>
      </c>
      <c r="F347" s="16">
        <f t="shared" si="11"/>
        <v>7.0021125000000008</v>
      </c>
    </row>
    <row r="348" spans="1:6" ht="12.5" customHeight="1" x14ac:dyDescent="0.35">
      <c r="A348" s="3" t="s">
        <v>693</v>
      </c>
      <c r="B348" s="14" t="s">
        <v>694</v>
      </c>
      <c r="C348" s="1">
        <v>47</v>
      </c>
      <c r="D348" s="1">
        <v>26898</v>
      </c>
      <c r="E348" s="10">
        <f t="shared" si="10"/>
        <v>217.92500000000001</v>
      </c>
      <c r="F348" s="16">
        <f t="shared" si="11"/>
        <v>10.609075000000002</v>
      </c>
    </row>
    <row r="349" spans="1:6" ht="12.5" customHeight="1" x14ac:dyDescent="0.35">
      <c r="A349" s="3" t="s">
        <v>695</v>
      </c>
      <c r="B349" s="14" t="s">
        <v>696</v>
      </c>
      <c r="C349" s="1">
        <v>44</v>
      </c>
      <c r="D349" s="1">
        <v>30547</v>
      </c>
      <c r="E349" s="10">
        <f t="shared" si="10"/>
        <v>263.53750000000002</v>
      </c>
      <c r="F349" s="16">
        <f t="shared" si="11"/>
        <v>11.938850000000002</v>
      </c>
    </row>
    <row r="350" spans="1:6" ht="12.5" customHeight="1" x14ac:dyDescent="0.35">
      <c r="A350" s="3" t="s">
        <v>697</v>
      </c>
      <c r="B350" s="14" t="s">
        <v>698</v>
      </c>
      <c r="C350" s="1">
        <v>33</v>
      </c>
      <c r="D350" s="1">
        <v>29473</v>
      </c>
      <c r="E350" s="10">
        <f t="shared" si="10"/>
        <v>250.11250000000001</v>
      </c>
      <c r="F350" s="16">
        <f t="shared" si="11"/>
        <v>8.5111124999999994</v>
      </c>
    </row>
    <row r="351" spans="1:6" ht="12.5" customHeight="1" x14ac:dyDescent="0.35">
      <c r="A351" s="3" t="s">
        <v>699</v>
      </c>
      <c r="B351" s="14" t="s">
        <v>700</v>
      </c>
      <c r="C351" s="1">
        <v>226</v>
      </c>
      <c r="D351" s="1">
        <v>27104</v>
      </c>
      <c r="E351" s="10">
        <f t="shared" si="10"/>
        <v>220.5</v>
      </c>
      <c r="F351" s="16">
        <f t="shared" si="11"/>
        <v>51.595799999999997</v>
      </c>
    </row>
    <row r="352" spans="1:6" ht="12.5" customHeight="1" x14ac:dyDescent="0.35">
      <c r="A352" s="3" t="s">
        <v>701</v>
      </c>
      <c r="B352" s="14" t="s">
        <v>702</v>
      </c>
      <c r="C352" s="1">
        <v>49</v>
      </c>
      <c r="D352" s="1">
        <v>27623</v>
      </c>
      <c r="E352" s="10">
        <f t="shared" si="10"/>
        <v>226.98750000000001</v>
      </c>
      <c r="F352" s="16">
        <f t="shared" si="11"/>
        <v>11.504587500000001</v>
      </c>
    </row>
    <row r="353" spans="1:6" ht="12.5" customHeight="1" x14ac:dyDescent="0.35">
      <c r="A353" s="3" t="s">
        <v>703</v>
      </c>
      <c r="B353" s="14" t="s">
        <v>704</v>
      </c>
      <c r="C353" s="1">
        <v>44</v>
      </c>
      <c r="D353" s="1">
        <v>28422</v>
      </c>
      <c r="E353" s="10">
        <f t="shared" si="10"/>
        <v>236.97500000000002</v>
      </c>
      <c r="F353" s="16">
        <f t="shared" si="11"/>
        <v>10.770099999999999</v>
      </c>
    </row>
    <row r="354" spans="1:6" ht="12.5" customHeight="1" x14ac:dyDescent="0.35">
      <c r="A354" s="3" t="s">
        <v>705</v>
      </c>
      <c r="B354" s="14" t="s">
        <v>706</v>
      </c>
      <c r="C354" s="1">
        <v>74</v>
      </c>
      <c r="D354" s="1">
        <v>26452</v>
      </c>
      <c r="E354" s="10">
        <f t="shared" si="10"/>
        <v>212.35000000000002</v>
      </c>
      <c r="F354" s="16">
        <f t="shared" si="11"/>
        <v>16.2911</v>
      </c>
    </row>
    <row r="355" spans="1:6" ht="12.5" customHeight="1" x14ac:dyDescent="0.35">
      <c r="A355" s="3" t="s">
        <v>707</v>
      </c>
      <c r="B355" s="14" t="s">
        <v>708</v>
      </c>
      <c r="C355" s="1">
        <v>60</v>
      </c>
      <c r="D355" s="1">
        <v>26512</v>
      </c>
      <c r="E355" s="10">
        <f t="shared" si="10"/>
        <v>213.10000000000002</v>
      </c>
      <c r="F355" s="16">
        <f t="shared" si="11"/>
        <v>13.254</v>
      </c>
    </row>
    <row r="356" spans="1:6" ht="12.5" customHeight="1" x14ac:dyDescent="0.4">
      <c r="A356" s="8" t="s">
        <v>709</v>
      </c>
      <c r="B356" s="14" t="s">
        <v>710</v>
      </c>
      <c r="C356" s="1">
        <v>1099</v>
      </c>
      <c r="D356" s="1">
        <v>27068</v>
      </c>
      <c r="E356" s="10">
        <f t="shared" si="10"/>
        <v>220.05</v>
      </c>
      <c r="F356" s="16">
        <f t="shared" si="11"/>
        <v>250.40715000000003</v>
      </c>
    </row>
    <row r="357" spans="1:6" ht="12.5" customHeight="1" x14ac:dyDescent="0.35">
      <c r="A357" s="3" t="s">
        <v>711</v>
      </c>
      <c r="B357" s="14" t="s">
        <v>712</v>
      </c>
      <c r="C357" s="1">
        <v>24</v>
      </c>
      <c r="D357" s="1">
        <v>27124</v>
      </c>
      <c r="E357" s="10">
        <f t="shared" si="10"/>
        <v>220.75</v>
      </c>
      <c r="F357" s="16">
        <f t="shared" si="11"/>
        <v>5.4851999999999999</v>
      </c>
    </row>
    <row r="358" spans="1:6" ht="12.5" customHeight="1" x14ac:dyDescent="0.35">
      <c r="A358" s="3" t="s">
        <v>713</v>
      </c>
      <c r="B358" s="14" t="s">
        <v>714</v>
      </c>
      <c r="C358" s="1">
        <v>41</v>
      </c>
      <c r="D358" s="1">
        <v>23186</v>
      </c>
      <c r="E358" s="10">
        <f t="shared" si="10"/>
        <v>171.52500000000001</v>
      </c>
      <c r="F358" s="16">
        <f t="shared" si="11"/>
        <v>7.3523250000000013</v>
      </c>
    </row>
    <row r="359" spans="1:6" ht="12.5" customHeight="1" x14ac:dyDescent="0.35">
      <c r="A359" s="3" t="s">
        <v>715</v>
      </c>
      <c r="B359" s="14" t="s">
        <v>716</v>
      </c>
      <c r="C359" s="1">
        <v>41</v>
      </c>
      <c r="D359" s="1">
        <v>24856</v>
      </c>
      <c r="E359" s="10">
        <f t="shared" si="10"/>
        <v>192.4</v>
      </c>
      <c r="F359" s="16">
        <f t="shared" si="11"/>
        <v>8.2082000000000015</v>
      </c>
    </row>
    <row r="360" spans="1:6" ht="12.5" customHeight="1" x14ac:dyDescent="0.35">
      <c r="A360" s="3" t="s">
        <v>717</v>
      </c>
      <c r="B360" s="14" t="s">
        <v>718</v>
      </c>
      <c r="C360" s="1">
        <v>28</v>
      </c>
      <c r="D360" s="1">
        <v>24171</v>
      </c>
      <c r="E360" s="10">
        <f t="shared" si="10"/>
        <v>183.83750000000001</v>
      </c>
      <c r="F360" s="16">
        <f t="shared" si="11"/>
        <v>5.3658500000000009</v>
      </c>
    </row>
    <row r="361" spans="1:6" ht="12.5" customHeight="1" x14ac:dyDescent="0.35">
      <c r="A361" s="3" t="s">
        <v>719</v>
      </c>
      <c r="B361" s="14" t="s">
        <v>720</v>
      </c>
      <c r="C361" s="1">
        <v>59</v>
      </c>
      <c r="D361" s="1">
        <v>32771</v>
      </c>
      <c r="E361" s="10">
        <f t="shared" si="10"/>
        <v>291.33750000000003</v>
      </c>
      <c r="F361" s="16">
        <f t="shared" si="11"/>
        <v>17.649112500000001</v>
      </c>
    </row>
    <row r="362" spans="1:6" ht="12.5" customHeight="1" x14ac:dyDescent="0.35">
      <c r="A362" s="3" t="s">
        <v>721</v>
      </c>
      <c r="B362" s="14" t="s">
        <v>722</v>
      </c>
      <c r="C362" s="1">
        <v>54</v>
      </c>
      <c r="D362" s="1">
        <v>25915</v>
      </c>
      <c r="E362" s="10">
        <f t="shared" si="10"/>
        <v>205.63750000000002</v>
      </c>
      <c r="F362" s="16">
        <f t="shared" si="11"/>
        <v>11.525625</v>
      </c>
    </row>
    <row r="363" spans="1:6" ht="12.5" customHeight="1" x14ac:dyDescent="0.35">
      <c r="A363" s="3" t="s">
        <v>723</v>
      </c>
      <c r="B363" s="14" t="s">
        <v>724</v>
      </c>
      <c r="C363" s="1">
        <v>37</v>
      </c>
      <c r="D363" s="1">
        <v>24947</v>
      </c>
      <c r="E363" s="10">
        <f t="shared" si="10"/>
        <v>193.53750000000002</v>
      </c>
      <c r="F363" s="16">
        <f t="shared" si="11"/>
        <v>7.4494875</v>
      </c>
    </row>
    <row r="364" spans="1:6" ht="12.5" customHeight="1" x14ac:dyDescent="0.35">
      <c r="A364" s="3" t="s">
        <v>725</v>
      </c>
      <c r="B364" s="14" t="s">
        <v>726</v>
      </c>
      <c r="C364" s="1">
        <v>26</v>
      </c>
      <c r="D364" s="1">
        <v>27629</v>
      </c>
      <c r="E364" s="10">
        <f t="shared" si="10"/>
        <v>227.0625</v>
      </c>
      <c r="F364" s="16">
        <f t="shared" si="11"/>
        <v>6.1064249999999998</v>
      </c>
    </row>
    <row r="365" spans="1:6" ht="12.5" customHeight="1" x14ac:dyDescent="0.35">
      <c r="A365" s="3" t="s">
        <v>727</v>
      </c>
      <c r="B365" s="14" t="s">
        <v>728</v>
      </c>
      <c r="C365" s="1">
        <v>40</v>
      </c>
      <c r="D365" s="1">
        <v>27790</v>
      </c>
      <c r="E365" s="10">
        <f t="shared" si="10"/>
        <v>229.07500000000002</v>
      </c>
      <c r="F365" s="16">
        <f t="shared" si="11"/>
        <v>9.4749999999999996</v>
      </c>
    </row>
    <row r="366" spans="1:6" ht="12.5" customHeight="1" x14ac:dyDescent="0.35">
      <c r="A366" s="3" t="s">
        <v>729</v>
      </c>
      <c r="B366" s="14" t="s">
        <v>730</v>
      </c>
      <c r="C366" s="1">
        <v>71</v>
      </c>
      <c r="D366" s="1">
        <v>27680</v>
      </c>
      <c r="E366" s="10">
        <f t="shared" si="10"/>
        <v>227.70000000000002</v>
      </c>
      <c r="F366" s="16">
        <f t="shared" si="11"/>
        <v>16.720500000000001</v>
      </c>
    </row>
    <row r="367" spans="1:6" ht="12.5" customHeight="1" x14ac:dyDescent="0.35">
      <c r="A367" s="3" t="s">
        <v>731</v>
      </c>
      <c r="B367" s="14" t="s">
        <v>732</v>
      </c>
      <c r="C367" s="1">
        <v>79</v>
      </c>
      <c r="D367" s="1">
        <v>26195</v>
      </c>
      <c r="E367" s="10">
        <f t="shared" si="10"/>
        <v>209.13750000000002</v>
      </c>
      <c r="F367" s="16">
        <f t="shared" si="11"/>
        <v>17.1380625</v>
      </c>
    </row>
    <row r="368" spans="1:6" ht="12.5" customHeight="1" x14ac:dyDescent="0.35">
      <c r="A368" s="3" t="s">
        <v>733</v>
      </c>
      <c r="B368" s="14" t="s">
        <v>734</v>
      </c>
      <c r="C368" s="1">
        <v>56</v>
      </c>
      <c r="D368" s="1">
        <v>27303</v>
      </c>
      <c r="E368" s="10">
        <f t="shared" si="10"/>
        <v>222.98750000000001</v>
      </c>
      <c r="F368" s="16">
        <f t="shared" si="11"/>
        <v>12.924100000000001</v>
      </c>
    </row>
    <row r="369" spans="1:6" ht="12.5" customHeight="1" x14ac:dyDescent="0.35">
      <c r="A369" s="3" t="s">
        <v>735</v>
      </c>
      <c r="B369" s="14" t="s">
        <v>736</v>
      </c>
      <c r="C369" s="1">
        <v>52</v>
      </c>
      <c r="D369" s="1">
        <v>26080</v>
      </c>
      <c r="E369" s="10">
        <f t="shared" si="10"/>
        <v>207.70000000000002</v>
      </c>
      <c r="F369" s="16">
        <f t="shared" si="11"/>
        <v>11.206</v>
      </c>
    </row>
    <row r="370" spans="1:6" ht="12.5" customHeight="1" x14ac:dyDescent="0.35">
      <c r="A370" s="3" t="s">
        <v>737</v>
      </c>
      <c r="B370" s="14" t="s">
        <v>738</v>
      </c>
      <c r="C370" s="1">
        <v>44</v>
      </c>
      <c r="D370" s="1">
        <v>29187</v>
      </c>
      <c r="E370" s="10">
        <f t="shared" si="10"/>
        <v>246.53750000000002</v>
      </c>
      <c r="F370" s="16">
        <f t="shared" si="11"/>
        <v>11.190849999999999</v>
      </c>
    </row>
    <row r="371" spans="1:6" ht="12.5" customHeight="1" x14ac:dyDescent="0.35">
      <c r="A371" s="3" t="s">
        <v>739</v>
      </c>
      <c r="B371" s="14" t="s">
        <v>740</v>
      </c>
      <c r="C371" s="1">
        <v>127</v>
      </c>
      <c r="D371" s="1">
        <v>27707</v>
      </c>
      <c r="E371" s="10">
        <f t="shared" si="10"/>
        <v>228.03750000000002</v>
      </c>
      <c r="F371" s="16">
        <f t="shared" si="11"/>
        <v>29.951362499999998</v>
      </c>
    </row>
    <row r="372" spans="1:6" ht="12.5" customHeight="1" x14ac:dyDescent="0.35">
      <c r="A372" s="3" t="s">
        <v>741</v>
      </c>
      <c r="B372" s="14" t="s">
        <v>742</v>
      </c>
      <c r="C372" s="1">
        <v>87</v>
      </c>
      <c r="D372" s="1">
        <v>25694</v>
      </c>
      <c r="E372" s="10">
        <f t="shared" si="10"/>
        <v>202.875</v>
      </c>
      <c r="F372" s="16">
        <f t="shared" si="11"/>
        <v>18.328724999999999</v>
      </c>
    </row>
    <row r="373" spans="1:6" ht="12.5" customHeight="1" x14ac:dyDescent="0.35">
      <c r="A373" s="3" t="s">
        <v>743</v>
      </c>
      <c r="B373" s="14" t="s">
        <v>744</v>
      </c>
      <c r="C373" s="1">
        <v>27</v>
      </c>
      <c r="D373" s="1">
        <v>27507</v>
      </c>
      <c r="E373" s="10">
        <f t="shared" si="10"/>
        <v>225.53750000000002</v>
      </c>
      <c r="F373" s="16">
        <f t="shared" si="11"/>
        <v>6.3001125</v>
      </c>
    </row>
    <row r="374" spans="1:6" ht="12.5" customHeight="1" x14ac:dyDescent="0.35">
      <c r="A374" s="3" t="s">
        <v>745</v>
      </c>
      <c r="B374" s="14" t="s">
        <v>746</v>
      </c>
      <c r="C374" s="1">
        <v>65</v>
      </c>
      <c r="D374" s="1">
        <v>26406</v>
      </c>
      <c r="E374" s="10">
        <f t="shared" si="10"/>
        <v>211.77500000000001</v>
      </c>
      <c r="F374" s="16">
        <f t="shared" si="11"/>
        <v>14.272375000000002</v>
      </c>
    </row>
    <row r="375" spans="1:6" ht="12.5" customHeight="1" x14ac:dyDescent="0.35">
      <c r="A375" s="3" t="s">
        <v>747</v>
      </c>
      <c r="B375" s="14" t="s">
        <v>748</v>
      </c>
      <c r="C375" s="1">
        <v>22</v>
      </c>
      <c r="D375" s="1">
        <v>23821</v>
      </c>
      <c r="E375" s="10">
        <f t="shared" si="10"/>
        <v>179.46250000000001</v>
      </c>
      <c r="F375" s="16">
        <f t="shared" si="11"/>
        <v>4.1197750000000006</v>
      </c>
    </row>
    <row r="376" spans="1:6" ht="12.5" customHeight="1" x14ac:dyDescent="0.35">
      <c r="A376" s="3" t="s">
        <v>749</v>
      </c>
      <c r="B376" s="14" t="s">
        <v>750</v>
      </c>
      <c r="C376" s="1">
        <v>31</v>
      </c>
      <c r="D376" s="1">
        <v>27641</v>
      </c>
      <c r="E376" s="10">
        <f t="shared" si="10"/>
        <v>227.21250000000001</v>
      </c>
      <c r="F376" s="16">
        <f t="shared" si="11"/>
        <v>7.2853875000000006</v>
      </c>
    </row>
    <row r="377" spans="1:6" ht="12.5" customHeight="1" x14ac:dyDescent="0.35">
      <c r="A377" s="3" t="s">
        <v>751</v>
      </c>
      <c r="B377" s="14" t="s">
        <v>752</v>
      </c>
      <c r="C377" s="1">
        <v>32</v>
      </c>
      <c r="D377" s="1">
        <v>33340</v>
      </c>
      <c r="E377" s="10">
        <f t="shared" si="10"/>
        <v>298.45</v>
      </c>
      <c r="F377" s="16">
        <f t="shared" si="11"/>
        <v>9.8000000000000007</v>
      </c>
    </row>
    <row r="378" spans="1:6" ht="12.5" customHeight="1" x14ac:dyDescent="0.35">
      <c r="A378" s="3" t="s">
        <v>753</v>
      </c>
      <c r="B378" s="14" t="s">
        <v>754</v>
      </c>
      <c r="C378" s="1">
        <v>57</v>
      </c>
      <c r="D378" s="1">
        <v>26862</v>
      </c>
      <c r="E378" s="10">
        <f t="shared" si="10"/>
        <v>217.47500000000002</v>
      </c>
      <c r="F378" s="16">
        <f t="shared" si="11"/>
        <v>12.840674999999999</v>
      </c>
    </row>
    <row r="379" spans="1:6" ht="12.5" customHeight="1" x14ac:dyDescent="0.4">
      <c r="A379" s="8" t="s">
        <v>755</v>
      </c>
      <c r="B379" s="14" t="s">
        <v>756</v>
      </c>
      <c r="C379" s="1">
        <v>2031</v>
      </c>
      <c r="D379" s="1">
        <v>29935</v>
      </c>
      <c r="E379" s="10">
        <f t="shared" si="10"/>
        <v>255.88750000000002</v>
      </c>
      <c r="F379" s="16">
        <f t="shared" si="11"/>
        <v>535.54931250000004</v>
      </c>
    </row>
    <row r="380" spans="1:6" ht="12.5" customHeight="1" x14ac:dyDescent="0.35">
      <c r="A380" s="3" t="s">
        <v>757</v>
      </c>
      <c r="B380" s="14" t="s">
        <v>758</v>
      </c>
      <c r="C380" s="1">
        <v>93</v>
      </c>
      <c r="D380" s="1">
        <v>28605</v>
      </c>
      <c r="E380" s="10">
        <f t="shared" si="10"/>
        <v>239.26250000000002</v>
      </c>
      <c r="F380" s="16">
        <f t="shared" si="11"/>
        <v>22.976812500000001</v>
      </c>
    </row>
    <row r="381" spans="1:6" ht="12.5" customHeight="1" x14ac:dyDescent="0.35">
      <c r="A381" s="3" t="s">
        <v>759</v>
      </c>
      <c r="B381" s="14" t="s">
        <v>760</v>
      </c>
      <c r="C381" s="1">
        <v>84</v>
      </c>
      <c r="D381" s="1">
        <v>29936</v>
      </c>
      <c r="E381" s="10">
        <f t="shared" si="10"/>
        <v>255.9</v>
      </c>
      <c r="F381" s="16">
        <f t="shared" si="11"/>
        <v>22.1508</v>
      </c>
    </row>
    <row r="382" spans="1:6" ht="12.5" customHeight="1" x14ac:dyDescent="0.35">
      <c r="A382" s="3" t="s">
        <v>761</v>
      </c>
      <c r="B382" s="14" t="s">
        <v>762</v>
      </c>
      <c r="C382" s="1">
        <v>45</v>
      </c>
      <c r="D382" s="1">
        <v>26595</v>
      </c>
      <c r="E382" s="10">
        <f t="shared" si="10"/>
        <v>214.13750000000002</v>
      </c>
      <c r="F382" s="16">
        <f t="shared" si="11"/>
        <v>9.9871874999999992</v>
      </c>
    </row>
    <row r="383" spans="1:6" ht="12.5" customHeight="1" x14ac:dyDescent="0.35">
      <c r="A383" s="3" t="s">
        <v>763</v>
      </c>
      <c r="B383" s="14" t="s">
        <v>764</v>
      </c>
      <c r="C383" s="1">
        <v>32</v>
      </c>
      <c r="D383" s="1">
        <v>23720</v>
      </c>
      <c r="E383" s="10">
        <f t="shared" si="10"/>
        <v>178.20000000000002</v>
      </c>
      <c r="F383" s="16">
        <f t="shared" si="11"/>
        <v>5.952</v>
      </c>
    </row>
    <row r="384" spans="1:6" ht="12.5" customHeight="1" x14ac:dyDescent="0.35">
      <c r="A384" s="3" t="s">
        <v>765</v>
      </c>
      <c r="B384" s="14" t="s">
        <v>766</v>
      </c>
      <c r="C384" s="1">
        <v>24</v>
      </c>
      <c r="D384" s="1">
        <v>30535</v>
      </c>
      <c r="E384" s="10">
        <f t="shared" si="10"/>
        <v>263.38749999999999</v>
      </c>
      <c r="F384" s="16">
        <f t="shared" si="11"/>
        <v>6.5084999999999997</v>
      </c>
    </row>
    <row r="385" spans="1:6" ht="12.5" customHeight="1" x14ac:dyDescent="0.35">
      <c r="A385" s="3" t="s">
        <v>767</v>
      </c>
      <c r="B385" s="14" t="s">
        <v>768</v>
      </c>
      <c r="C385" s="1">
        <v>51</v>
      </c>
      <c r="D385" s="1">
        <v>25058</v>
      </c>
      <c r="E385" s="10">
        <f t="shared" si="10"/>
        <v>194.92500000000001</v>
      </c>
      <c r="F385" s="16">
        <f t="shared" si="11"/>
        <v>10.338975000000001</v>
      </c>
    </row>
    <row r="386" spans="1:6" ht="12.5" customHeight="1" x14ac:dyDescent="0.35">
      <c r="A386" s="3" t="s">
        <v>769</v>
      </c>
      <c r="B386" s="14" t="s">
        <v>770</v>
      </c>
      <c r="C386" s="1">
        <v>57</v>
      </c>
      <c r="D386" s="1">
        <v>26224</v>
      </c>
      <c r="E386" s="10">
        <f t="shared" si="10"/>
        <v>209.5</v>
      </c>
      <c r="F386" s="16">
        <f t="shared" si="11"/>
        <v>12.386100000000001</v>
      </c>
    </row>
    <row r="387" spans="1:6" ht="12.5" customHeight="1" x14ac:dyDescent="0.35">
      <c r="A387" s="3" t="s">
        <v>771</v>
      </c>
      <c r="B387" s="14" t="s">
        <v>772</v>
      </c>
      <c r="C387" s="1">
        <v>51</v>
      </c>
      <c r="D387" s="1">
        <v>28123</v>
      </c>
      <c r="E387" s="10">
        <f t="shared" ref="E387:E412" si="12">((D387)-9464)*0.0125</f>
        <v>233.23750000000001</v>
      </c>
      <c r="F387" s="16">
        <f t="shared" ref="F387:F412" si="13">(C387*1000)*(((D387-8840)*0.0125))/1000000</f>
        <v>12.292912500000002</v>
      </c>
    </row>
    <row r="388" spans="1:6" ht="12.5" customHeight="1" x14ac:dyDescent="0.35">
      <c r="A388" s="3" t="s">
        <v>773</v>
      </c>
      <c r="B388" s="14" t="s">
        <v>774</v>
      </c>
      <c r="C388" s="1">
        <v>41</v>
      </c>
      <c r="D388" s="1">
        <v>38037</v>
      </c>
      <c r="E388" s="10">
        <f t="shared" si="12"/>
        <v>357.16250000000002</v>
      </c>
      <c r="F388" s="16">
        <f t="shared" si="13"/>
        <v>14.963462500000002</v>
      </c>
    </row>
    <row r="389" spans="1:6" ht="12.5" customHeight="1" x14ac:dyDescent="0.35">
      <c r="A389" s="3" t="s">
        <v>775</v>
      </c>
      <c r="B389" s="14" t="s">
        <v>776</v>
      </c>
      <c r="C389" s="1">
        <v>37</v>
      </c>
      <c r="D389" s="1">
        <v>29796</v>
      </c>
      <c r="E389" s="10">
        <f t="shared" si="12"/>
        <v>254.15</v>
      </c>
      <c r="F389" s="16">
        <f t="shared" si="13"/>
        <v>9.6921499999999998</v>
      </c>
    </row>
    <row r="390" spans="1:6" ht="12.5" customHeight="1" x14ac:dyDescent="0.35">
      <c r="A390" s="3" t="s">
        <v>777</v>
      </c>
      <c r="B390" s="14" t="s">
        <v>778</v>
      </c>
      <c r="C390" s="1">
        <v>35</v>
      </c>
      <c r="D390" s="1">
        <v>42861</v>
      </c>
      <c r="E390" s="10">
        <f t="shared" si="12"/>
        <v>417.46250000000003</v>
      </c>
      <c r="F390" s="16">
        <f t="shared" si="13"/>
        <v>14.884187500000001</v>
      </c>
    </row>
    <row r="391" spans="1:6" ht="12.5" customHeight="1" x14ac:dyDescent="0.35">
      <c r="A391" s="3" t="s">
        <v>779</v>
      </c>
      <c r="B391" s="14" t="s">
        <v>780</v>
      </c>
      <c r="C391" s="1">
        <v>182</v>
      </c>
      <c r="D391" s="1">
        <v>34692</v>
      </c>
      <c r="E391" s="10">
        <f t="shared" si="12"/>
        <v>315.35000000000002</v>
      </c>
      <c r="F391" s="16">
        <f t="shared" si="13"/>
        <v>58.813300000000005</v>
      </c>
    </row>
    <row r="392" spans="1:6" ht="12.5" customHeight="1" x14ac:dyDescent="0.35">
      <c r="A392" s="3" t="s">
        <v>781</v>
      </c>
      <c r="B392" s="14" t="s">
        <v>782</v>
      </c>
      <c r="C392" s="1">
        <v>60</v>
      </c>
      <c r="D392" s="1">
        <v>28184</v>
      </c>
      <c r="E392" s="10">
        <f t="shared" si="12"/>
        <v>234</v>
      </c>
      <c r="F392" s="16">
        <f t="shared" si="13"/>
        <v>14.507999999999999</v>
      </c>
    </row>
    <row r="393" spans="1:6" ht="12.5" customHeight="1" x14ac:dyDescent="0.35">
      <c r="A393" s="3" t="s">
        <v>783</v>
      </c>
      <c r="B393" s="14" t="s">
        <v>784</v>
      </c>
      <c r="C393" s="1">
        <v>138</v>
      </c>
      <c r="D393" s="1">
        <v>28838</v>
      </c>
      <c r="E393" s="10">
        <f t="shared" si="12"/>
        <v>242.17500000000001</v>
      </c>
      <c r="F393" s="16">
        <f t="shared" si="13"/>
        <v>34.496549999999999</v>
      </c>
    </row>
    <row r="394" spans="1:6" ht="12.5" customHeight="1" x14ac:dyDescent="0.35">
      <c r="A394" s="3" t="s">
        <v>785</v>
      </c>
      <c r="B394" s="14" t="s">
        <v>786</v>
      </c>
      <c r="C394" s="1">
        <v>220</v>
      </c>
      <c r="D394" s="1">
        <v>29557</v>
      </c>
      <c r="E394" s="10">
        <f t="shared" si="12"/>
        <v>251.16250000000002</v>
      </c>
      <c r="F394" s="16">
        <f t="shared" si="13"/>
        <v>56.971750000000007</v>
      </c>
    </row>
    <row r="395" spans="1:6" ht="12.5" customHeight="1" x14ac:dyDescent="0.35">
      <c r="A395" s="3" t="s">
        <v>787</v>
      </c>
      <c r="B395" s="14" t="s">
        <v>788</v>
      </c>
      <c r="C395" s="1">
        <v>92</v>
      </c>
      <c r="D395" s="1">
        <v>27757</v>
      </c>
      <c r="E395" s="10">
        <f t="shared" si="12"/>
        <v>228.66250000000002</v>
      </c>
      <c r="F395" s="16">
        <f t="shared" si="13"/>
        <v>21.754549999999998</v>
      </c>
    </row>
    <row r="396" spans="1:6" ht="12.5" customHeight="1" x14ac:dyDescent="0.35">
      <c r="A396" s="3" t="s">
        <v>789</v>
      </c>
      <c r="B396" s="14" t="s">
        <v>790</v>
      </c>
      <c r="C396" s="1">
        <v>27</v>
      </c>
      <c r="D396" s="1">
        <v>25888</v>
      </c>
      <c r="E396" s="10">
        <f t="shared" si="12"/>
        <v>205.3</v>
      </c>
      <c r="F396" s="16">
        <f t="shared" si="13"/>
        <v>5.7537000000000011</v>
      </c>
    </row>
    <row r="397" spans="1:6" ht="12.5" customHeight="1" x14ac:dyDescent="0.35">
      <c r="A397" s="3" t="s">
        <v>791</v>
      </c>
      <c r="B397" s="14" t="s">
        <v>792</v>
      </c>
      <c r="C397" s="1">
        <v>45</v>
      </c>
      <c r="D397" s="1">
        <v>29457</v>
      </c>
      <c r="E397" s="10">
        <f t="shared" si="12"/>
        <v>249.91250000000002</v>
      </c>
      <c r="F397" s="16">
        <f t="shared" si="13"/>
        <v>11.597062500000002</v>
      </c>
    </row>
    <row r="398" spans="1:6" ht="12.5" customHeight="1" x14ac:dyDescent="0.35">
      <c r="A398" s="3" t="s">
        <v>793</v>
      </c>
      <c r="B398" s="14" t="s">
        <v>794</v>
      </c>
      <c r="C398" s="1">
        <v>33</v>
      </c>
      <c r="D398" s="1">
        <v>28315</v>
      </c>
      <c r="E398" s="10">
        <f t="shared" si="12"/>
        <v>235.63750000000002</v>
      </c>
      <c r="F398" s="16">
        <f t="shared" si="13"/>
        <v>8.0334374999999998</v>
      </c>
    </row>
    <row r="399" spans="1:6" ht="12.5" customHeight="1" x14ac:dyDescent="0.35">
      <c r="A399" s="3" t="s">
        <v>795</v>
      </c>
      <c r="B399" s="14" t="s">
        <v>796</v>
      </c>
      <c r="C399" s="1">
        <v>9</v>
      </c>
      <c r="D399" s="1">
        <v>29816</v>
      </c>
      <c r="E399" s="10">
        <f t="shared" si="12"/>
        <v>254.4</v>
      </c>
      <c r="F399" s="16">
        <f t="shared" si="13"/>
        <v>2.3597999999999999</v>
      </c>
    </row>
    <row r="400" spans="1:6" ht="12.5" customHeight="1" x14ac:dyDescent="0.35">
      <c r="A400" s="3" t="s">
        <v>797</v>
      </c>
      <c r="B400" s="14" t="s">
        <v>798</v>
      </c>
      <c r="C400" s="1">
        <v>50</v>
      </c>
      <c r="D400" s="1">
        <v>29388</v>
      </c>
      <c r="E400" s="10">
        <f t="shared" si="12"/>
        <v>249.05</v>
      </c>
      <c r="F400" s="16">
        <f t="shared" si="13"/>
        <v>12.842500000000001</v>
      </c>
    </row>
    <row r="401" spans="1:6" ht="12.5" customHeight="1" x14ac:dyDescent="0.35">
      <c r="A401" s="3" t="s">
        <v>799</v>
      </c>
      <c r="B401" s="14" t="s">
        <v>800</v>
      </c>
      <c r="C401" s="1">
        <v>131</v>
      </c>
      <c r="D401" s="1">
        <v>28677</v>
      </c>
      <c r="E401" s="10">
        <f t="shared" si="12"/>
        <v>240.16250000000002</v>
      </c>
      <c r="F401" s="16">
        <f t="shared" si="13"/>
        <v>32.483087500000003</v>
      </c>
    </row>
    <row r="402" spans="1:6" ht="12.5" customHeight="1" x14ac:dyDescent="0.35">
      <c r="A402" s="3" t="s">
        <v>801</v>
      </c>
      <c r="B402" s="14" t="s">
        <v>802</v>
      </c>
      <c r="C402" s="1">
        <v>11</v>
      </c>
      <c r="D402" s="1">
        <v>27041</v>
      </c>
      <c r="E402" s="10">
        <f t="shared" si="12"/>
        <v>219.71250000000001</v>
      </c>
      <c r="F402" s="16">
        <f t="shared" si="13"/>
        <v>2.5026375000000001</v>
      </c>
    </row>
    <row r="403" spans="1:6" ht="12.5" customHeight="1" x14ac:dyDescent="0.35">
      <c r="A403" s="3" t="s">
        <v>803</v>
      </c>
      <c r="B403" s="14" t="s">
        <v>804</v>
      </c>
      <c r="C403" s="1">
        <v>68</v>
      </c>
      <c r="D403" s="1">
        <v>29333</v>
      </c>
      <c r="E403" s="10">
        <f t="shared" si="12"/>
        <v>248.36250000000001</v>
      </c>
      <c r="F403" s="16">
        <f t="shared" si="13"/>
        <v>17.419049999999999</v>
      </c>
    </row>
    <row r="404" spans="1:6" ht="12.5" customHeight="1" x14ac:dyDescent="0.35">
      <c r="A404" s="3" t="s">
        <v>805</v>
      </c>
      <c r="B404" s="14" t="s">
        <v>806</v>
      </c>
      <c r="C404" s="1">
        <v>65</v>
      </c>
      <c r="D404" s="1">
        <v>30911</v>
      </c>
      <c r="E404" s="10">
        <f t="shared" si="12"/>
        <v>268.08750000000003</v>
      </c>
      <c r="F404" s="16">
        <f t="shared" si="13"/>
        <v>17.9326875</v>
      </c>
    </row>
    <row r="405" spans="1:6" ht="12.5" customHeight="1" x14ac:dyDescent="0.35">
      <c r="A405" s="3" t="s">
        <v>807</v>
      </c>
      <c r="B405" s="14" t="s">
        <v>808</v>
      </c>
      <c r="C405" s="1">
        <v>42</v>
      </c>
      <c r="D405" s="1">
        <v>26613</v>
      </c>
      <c r="E405" s="10">
        <f t="shared" si="12"/>
        <v>214.36250000000001</v>
      </c>
      <c r="F405" s="16">
        <f t="shared" si="13"/>
        <v>9.3308250000000026</v>
      </c>
    </row>
    <row r="406" spans="1:6" ht="12.5" customHeight="1" x14ac:dyDescent="0.35">
      <c r="A406" s="3" t="s">
        <v>809</v>
      </c>
      <c r="B406" s="14" t="s">
        <v>810</v>
      </c>
      <c r="C406" s="1">
        <v>10</v>
      </c>
      <c r="D406" s="1">
        <v>32755</v>
      </c>
      <c r="E406" s="10">
        <f t="shared" si="12"/>
        <v>291.13749999999999</v>
      </c>
      <c r="F406" s="16">
        <f t="shared" si="13"/>
        <v>2.9893749999999999</v>
      </c>
    </row>
    <row r="407" spans="1:6" ht="12.5" customHeight="1" x14ac:dyDescent="0.35">
      <c r="A407" s="3" t="s">
        <v>811</v>
      </c>
      <c r="B407" s="14" t="s">
        <v>812</v>
      </c>
      <c r="C407" s="1">
        <v>39</v>
      </c>
      <c r="D407" s="1">
        <v>29488</v>
      </c>
      <c r="E407" s="10">
        <f t="shared" si="12"/>
        <v>250.3</v>
      </c>
      <c r="F407" s="16">
        <f t="shared" si="13"/>
        <v>10.065899999999999</v>
      </c>
    </row>
    <row r="408" spans="1:6" ht="12.5" customHeight="1" x14ac:dyDescent="0.35">
      <c r="A408" s="3" t="s">
        <v>813</v>
      </c>
      <c r="B408" s="14" t="s">
        <v>814</v>
      </c>
      <c r="C408" s="1">
        <v>132</v>
      </c>
      <c r="D408" s="1">
        <v>30739</v>
      </c>
      <c r="E408" s="10">
        <f t="shared" si="12"/>
        <v>265.9375</v>
      </c>
      <c r="F408" s="16">
        <f t="shared" si="13"/>
        <v>36.13335</v>
      </c>
    </row>
    <row r="409" spans="1:6" ht="12.5" customHeight="1" x14ac:dyDescent="0.35">
      <c r="A409" s="3" t="s">
        <v>815</v>
      </c>
      <c r="B409" s="14" t="s">
        <v>816</v>
      </c>
      <c r="C409" s="1">
        <v>33</v>
      </c>
      <c r="D409" s="1">
        <v>38410</v>
      </c>
      <c r="E409" s="10">
        <f t="shared" si="12"/>
        <v>361.82500000000005</v>
      </c>
      <c r="F409" s="16">
        <f t="shared" si="13"/>
        <v>12.197625</v>
      </c>
    </row>
    <row r="410" spans="1:6" ht="12.5" customHeight="1" x14ac:dyDescent="0.35">
      <c r="A410" s="3" t="s">
        <v>817</v>
      </c>
      <c r="B410" s="14" t="s">
        <v>818</v>
      </c>
      <c r="C410" s="1">
        <v>35</v>
      </c>
      <c r="D410" s="1">
        <v>29102</v>
      </c>
      <c r="E410" s="10">
        <f t="shared" si="12"/>
        <v>245.47500000000002</v>
      </c>
      <c r="F410" s="16">
        <f t="shared" si="13"/>
        <v>8.8646250000000002</v>
      </c>
    </row>
    <row r="411" spans="1:6" ht="12.5" customHeight="1" x14ac:dyDescent="0.35">
      <c r="A411" s="3" t="s">
        <v>819</v>
      </c>
      <c r="B411" s="14" t="s">
        <v>820</v>
      </c>
      <c r="C411" s="1">
        <v>60</v>
      </c>
      <c r="D411" s="1">
        <v>30876</v>
      </c>
      <c r="E411" s="10">
        <f t="shared" si="12"/>
        <v>267.65000000000003</v>
      </c>
      <c r="F411" s="16">
        <f t="shared" si="13"/>
        <v>16.527000000000001</v>
      </c>
    </row>
    <row r="412" spans="1:6" ht="12.5" customHeight="1" x14ac:dyDescent="0.4">
      <c r="A412" s="8" t="s">
        <v>821</v>
      </c>
      <c r="B412" s="14" t="s">
        <v>822</v>
      </c>
      <c r="C412" s="1">
        <v>899</v>
      </c>
      <c r="D412" s="1">
        <v>27627</v>
      </c>
      <c r="E412" s="10">
        <f t="shared" si="12"/>
        <v>227.03750000000002</v>
      </c>
      <c r="F412" s="16">
        <f t="shared" si="13"/>
        <v>211.11891249999999</v>
      </c>
    </row>
    <row r="413" spans="1:6" x14ac:dyDescent="0.35">
      <c r="A413" s="18"/>
      <c r="B413" s="18"/>
      <c r="C413" s="18"/>
      <c r="D413" s="18"/>
    </row>
    <row r="414" spans="1:6" x14ac:dyDescent="0.35">
      <c r="A414" s="18"/>
      <c r="B414" s="18"/>
      <c r="C414" s="18"/>
      <c r="D414" s="18"/>
    </row>
    <row r="415" spans="1:6" x14ac:dyDescent="0.35">
      <c r="A415" s="18"/>
      <c r="B415" s="18"/>
      <c r="C415" s="18"/>
      <c r="D415" s="18"/>
    </row>
    <row r="416" spans="1:6" x14ac:dyDescent="0.35">
      <c r="A416" s="18"/>
      <c r="B416" s="18"/>
      <c r="C416" s="18"/>
      <c r="D416" s="18"/>
    </row>
    <row r="417" spans="1:4" x14ac:dyDescent="0.35">
      <c r="A417" s="19"/>
      <c r="B417" s="19"/>
      <c r="C417" s="19"/>
      <c r="D417" s="19"/>
    </row>
  </sheetData>
  <mergeCells count="5">
    <mergeCell ref="A414:D414"/>
    <mergeCell ref="A415:D415"/>
    <mergeCell ref="A416:D416"/>
    <mergeCell ref="A417:D417"/>
    <mergeCell ref="A413:D413"/>
  </mergeCells>
  <pageMargins left="0.5" right="0.52" top="0.49" bottom="0.54" header="0.5" footer="0.28000000000000003"/>
  <pageSetup paperSize="9" scale="70" orientation="landscape" r:id="rId1"/>
  <headerFooter alignWithMargins="0">
    <oddFooter>&amp;L&amp;A&amp;C&amp;F&amp;RPage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C4BDE-2C49-4C87-A176-114B1F18A943}">
  <dimension ref="A1:G15"/>
  <sheetViews>
    <sheetView workbookViewId="0">
      <selection activeCell="H25" sqref="H25"/>
    </sheetView>
  </sheetViews>
  <sheetFormatPr defaultColWidth="8.796875" defaultRowHeight="12.75" x14ac:dyDescent="0.35"/>
  <cols>
    <col min="1" max="1" width="43.33203125" style="6" customWidth="1"/>
    <col min="2" max="2" width="0.33203125" style="6" customWidth="1"/>
    <col min="3" max="4" width="21.33203125" style="6" customWidth="1"/>
    <col min="5" max="5" width="21.33203125" style="10" customWidth="1"/>
    <col min="6" max="6" width="21.33203125" style="7" customWidth="1"/>
    <col min="7" max="7" width="21.33203125" style="9" customWidth="1"/>
  </cols>
  <sheetData>
    <row r="1" spans="1:7" s="17" customFormat="1" ht="13.15" x14ac:dyDescent="0.4">
      <c r="A1" s="17" t="s">
        <v>828</v>
      </c>
    </row>
    <row r="2" spans="1:7" ht="63.5" customHeight="1" x14ac:dyDescent="0.4">
      <c r="A2" s="8" t="s">
        <v>0</v>
      </c>
      <c r="B2" s="13" t="s">
        <v>1</v>
      </c>
      <c r="C2" s="11" t="s">
        <v>823</v>
      </c>
      <c r="D2" s="11" t="s">
        <v>824</v>
      </c>
      <c r="E2" s="12" t="s">
        <v>825</v>
      </c>
      <c r="F2" s="12" t="s">
        <v>827</v>
      </c>
      <c r="G2" s="12" t="s">
        <v>826</v>
      </c>
    </row>
    <row r="3" spans="1:7" x14ac:dyDescent="0.35">
      <c r="A3" s="3" t="s">
        <v>307</v>
      </c>
      <c r="B3" s="4" t="s">
        <v>308</v>
      </c>
      <c r="C3" s="1">
        <v>68</v>
      </c>
      <c r="D3" s="1">
        <v>30392</v>
      </c>
      <c r="E3" s="10">
        <f t="shared" ref="E3:E4" si="0">((D3)-9464)*0.0125</f>
        <v>261.60000000000002</v>
      </c>
      <c r="F3" s="5">
        <f t="shared" ref="F3:F4" si="1">(C3*1000)*E3/1000000</f>
        <v>17.788799999999998</v>
      </c>
      <c r="G3" s="5">
        <f t="shared" ref="G3:G4" si="2">(C3*1000)*(((D3-8840)*0.0125))/1000000</f>
        <v>18.319200000000002</v>
      </c>
    </row>
    <row r="4" spans="1:7" x14ac:dyDescent="0.35">
      <c r="A4" s="3" t="s">
        <v>359</v>
      </c>
      <c r="B4" s="4" t="s">
        <v>360</v>
      </c>
      <c r="C4" s="1">
        <v>22</v>
      </c>
      <c r="D4" s="1">
        <v>27317</v>
      </c>
      <c r="E4" s="10">
        <f t="shared" si="0"/>
        <v>223.16250000000002</v>
      </c>
      <c r="F4" s="5">
        <f t="shared" si="1"/>
        <v>4.9095750000000011</v>
      </c>
      <c r="G4" s="5">
        <f t="shared" si="2"/>
        <v>5.081175</v>
      </c>
    </row>
    <row r="5" spans="1:7" x14ac:dyDescent="0.35">
      <c r="A5" s="3" t="s">
        <v>437</v>
      </c>
      <c r="B5" s="4" t="s">
        <v>438</v>
      </c>
      <c r="C5" s="1">
        <v>63</v>
      </c>
      <c r="D5" s="1">
        <v>37003</v>
      </c>
      <c r="E5" s="10">
        <f t="shared" ref="E5:E6" si="3">((D5)-9464)*0.0125</f>
        <v>344.23750000000001</v>
      </c>
      <c r="F5" s="5">
        <f t="shared" ref="F5:F6" si="4">(C5*1000)*E5/1000000</f>
        <v>21.6869625</v>
      </c>
      <c r="G5" s="5">
        <f t="shared" ref="G5:G6" si="5">(C5*1000)*(((D5-8840)*0.0125))/1000000</f>
        <v>22.178362499999999</v>
      </c>
    </row>
    <row r="6" spans="1:7" x14ac:dyDescent="0.35">
      <c r="A6" s="3" t="s">
        <v>441</v>
      </c>
      <c r="B6" s="4" t="s">
        <v>442</v>
      </c>
      <c r="C6" s="1">
        <v>71</v>
      </c>
      <c r="D6" s="1">
        <v>34833</v>
      </c>
      <c r="E6" s="10">
        <f t="shared" si="3"/>
        <v>317.11250000000001</v>
      </c>
      <c r="F6" s="5">
        <f t="shared" si="4"/>
        <v>22.5149875</v>
      </c>
      <c r="G6" s="5">
        <f t="shared" si="5"/>
        <v>23.068787499999999</v>
      </c>
    </row>
    <row r="7" spans="1:7" x14ac:dyDescent="0.35">
      <c r="A7" s="3" t="s">
        <v>587</v>
      </c>
      <c r="B7" s="4" t="s">
        <v>588</v>
      </c>
      <c r="C7" s="1">
        <v>39</v>
      </c>
      <c r="D7" s="1">
        <v>33113</v>
      </c>
      <c r="E7" s="10">
        <f t="shared" ref="E7:E9" si="6">((D7)-9464)*0.0125</f>
        <v>295.61250000000001</v>
      </c>
      <c r="F7" s="5">
        <f t="shared" ref="F7:F9" si="7">(C7*1000)*E7/1000000</f>
        <v>11.5288875</v>
      </c>
      <c r="G7" s="5">
        <f t="shared" ref="G7:G9" si="8">(C7*1000)*(((D7-8840)*0.0125))/1000000</f>
        <v>11.8330875</v>
      </c>
    </row>
    <row r="8" spans="1:7" x14ac:dyDescent="0.35">
      <c r="A8" s="3" t="s">
        <v>603</v>
      </c>
      <c r="B8" s="4" t="s">
        <v>604</v>
      </c>
      <c r="C8" s="1">
        <v>47</v>
      </c>
      <c r="D8" s="1">
        <v>31919</v>
      </c>
      <c r="E8" s="10">
        <f t="shared" si="6"/>
        <v>280.6875</v>
      </c>
      <c r="F8" s="5">
        <f t="shared" si="7"/>
        <v>13.1923125</v>
      </c>
      <c r="G8" s="5">
        <f t="shared" si="8"/>
        <v>13.5589125</v>
      </c>
    </row>
    <row r="9" spans="1:7" x14ac:dyDescent="0.35">
      <c r="A9" s="3" t="s">
        <v>615</v>
      </c>
      <c r="B9" s="4" t="s">
        <v>616</v>
      </c>
      <c r="C9" s="1">
        <v>38</v>
      </c>
      <c r="D9" s="1">
        <v>31457</v>
      </c>
      <c r="E9" s="10">
        <f t="shared" si="6"/>
        <v>274.91250000000002</v>
      </c>
      <c r="F9" s="5">
        <f t="shared" si="7"/>
        <v>10.446675000000001</v>
      </c>
      <c r="G9" s="5">
        <f t="shared" si="8"/>
        <v>10.743075000000001</v>
      </c>
    </row>
    <row r="10" spans="1:7" x14ac:dyDescent="0.35">
      <c r="A10" s="3"/>
      <c r="B10" s="4"/>
      <c r="C10" s="1"/>
      <c r="D10" s="1"/>
    </row>
    <row r="11" spans="1:7" x14ac:dyDescent="0.35">
      <c r="A11" s="18"/>
      <c r="B11" s="18"/>
      <c r="C11" s="18"/>
      <c r="D11" s="18"/>
    </row>
    <row r="12" spans="1:7" x14ac:dyDescent="0.35">
      <c r="A12" s="18"/>
      <c r="B12" s="18"/>
      <c r="C12" s="18"/>
      <c r="D12" s="18"/>
    </row>
    <row r="13" spans="1:7" x14ac:dyDescent="0.35">
      <c r="A13" s="18"/>
      <c r="B13" s="18"/>
      <c r="C13" s="18"/>
      <c r="D13" s="18"/>
    </row>
    <row r="14" spans="1:7" x14ac:dyDescent="0.35">
      <c r="A14" s="18"/>
      <c r="B14" s="18"/>
      <c r="C14" s="18"/>
      <c r="D14" s="18"/>
    </row>
    <row r="15" spans="1:7" x14ac:dyDescent="0.35">
      <c r="A15" s="19"/>
      <c r="B15" s="19"/>
      <c r="C15" s="19"/>
      <c r="D15" s="19"/>
    </row>
  </sheetData>
  <mergeCells count="5">
    <mergeCell ref="A11:D11"/>
    <mergeCell ref="A12:D12"/>
    <mergeCell ref="A13:D13"/>
    <mergeCell ref="A14:D1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Extra cost of NICs rise (mean)</vt:lpstr>
      <vt:lpstr>Extra cost of NICs rise (med)</vt:lpstr>
      <vt:lpstr>'Extra cost of NICs rise (mean)'!Print_Titles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Robbins</dc:creator>
  <cp:lastModifiedBy>Craig Whitby</cp:lastModifiedBy>
  <dcterms:created xsi:type="dcterms:W3CDTF">2022-02-23T10:39:07Z</dcterms:created>
  <dcterms:modified xsi:type="dcterms:W3CDTF">2022-04-27T17:58:32Z</dcterms:modified>
</cp:coreProperties>
</file>