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starkings/Documents/LLGCC/Press releases/"/>
    </mc:Choice>
  </mc:AlternateContent>
  <xr:revisionPtr revIDLastSave="0" documentId="13_ncr:1_{DED905D5-9F68-4E4A-B03B-4F2F6132BEC0}" xr6:coauthVersionLast="46" xr6:coauthVersionMax="46" xr10:uidLastSave="{00000000-0000-0000-0000-000000000000}"/>
  <bookViews>
    <workbookView xWindow="0" yWindow="460" windowWidth="28800" windowHeight="15920" xr2:uid="{3ED31259-5766-4529-9F48-F958952D1D6D}"/>
  </bookViews>
  <sheets>
    <sheet name="final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3" l="1"/>
  <c r="D7" i="3"/>
  <c r="D9" i="3"/>
  <c r="D10" i="3"/>
  <c r="D12" i="3"/>
  <c r="D14" i="3"/>
  <c r="D18" i="3"/>
  <c r="D19" i="3"/>
  <c r="D20" i="3"/>
  <c r="D21" i="3"/>
  <c r="D22" i="3"/>
  <c r="D23" i="3"/>
  <c r="D25" i="3"/>
  <c r="D27" i="3"/>
  <c r="D28" i="3"/>
  <c r="D29" i="3"/>
  <c r="D31" i="3"/>
  <c r="D33" i="3"/>
  <c r="D34" i="3"/>
  <c r="D35" i="3"/>
  <c r="D36" i="3"/>
  <c r="D37" i="3"/>
  <c r="D38" i="3"/>
  <c r="D40" i="3"/>
  <c r="D42" i="3"/>
  <c r="D43" i="3"/>
  <c r="D44" i="3"/>
  <c r="D45" i="3"/>
  <c r="D46" i="3"/>
  <c r="D49" i="3"/>
  <c r="D51" i="3"/>
  <c r="D52" i="3"/>
  <c r="D53" i="3"/>
  <c r="D55" i="3"/>
  <c r="D56" i="3"/>
  <c r="D58" i="3"/>
  <c r="D60" i="3"/>
  <c r="D61" i="3"/>
  <c r="D62" i="3"/>
  <c r="D63" i="3"/>
  <c r="D64" i="3"/>
  <c r="D65" i="3"/>
  <c r="D66" i="3"/>
  <c r="D67" i="3"/>
  <c r="D68" i="3"/>
  <c r="D69" i="3"/>
  <c r="D70" i="3"/>
  <c r="D71" i="3"/>
  <c r="D73" i="3"/>
  <c r="D75" i="3"/>
  <c r="D76" i="3"/>
  <c r="D77" i="3"/>
  <c r="D81" i="3"/>
  <c r="D86" i="3"/>
  <c r="D87" i="3"/>
  <c r="D88" i="3"/>
  <c r="D90" i="3"/>
  <c r="D92" i="3"/>
  <c r="D93" i="3"/>
  <c r="D94" i="3"/>
  <c r="D96" i="3"/>
  <c r="D99" i="3"/>
  <c r="D100" i="3"/>
  <c r="D101" i="3"/>
  <c r="D102" i="3"/>
  <c r="D103" i="3"/>
  <c r="D105" i="3"/>
  <c r="D106" i="3"/>
  <c r="D107" i="3"/>
  <c r="D108" i="3"/>
  <c r="D112" i="3"/>
  <c r="D113" i="3"/>
  <c r="D114" i="3"/>
  <c r="D115" i="3"/>
  <c r="D116" i="3"/>
  <c r="D117" i="3"/>
  <c r="D118" i="3"/>
  <c r="D120" i="3"/>
  <c r="D121" i="3"/>
  <c r="D123" i="3"/>
  <c r="D125" i="3"/>
  <c r="D126" i="3"/>
  <c r="D4" i="3"/>
  <c r="E77" i="3"/>
  <c r="E60" i="3"/>
  <c r="E76" i="3"/>
  <c r="E88" i="3"/>
  <c r="E4" i="3"/>
  <c r="E6" i="3"/>
  <c r="E70" i="3"/>
  <c r="E51" i="3"/>
  <c r="E93" i="3"/>
  <c r="E94" i="3"/>
  <c r="E46" i="3"/>
  <c r="E56" i="3"/>
  <c r="E7" i="3"/>
  <c r="E10" i="3"/>
  <c r="E107" i="3"/>
  <c r="E99" i="3"/>
  <c r="E9" i="3"/>
  <c r="E75" i="3"/>
  <c r="E116" i="3"/>
  <c r="E63" i="3"/>
  <c r="E27" i="3"/>
  <c r="E43" i="3"/>
  <c r="E65" i="3"/>
  <c r="E112" i="3"/>
  <c r="E103" i="3"/>
  <c r="E55" i="3"/>
  <c r="E58" i="3"/>
  <c r="E38" i="3"/>
  <c r="E105" i="3"/>
  <c r="E121" i="3"/>
  <c r="E73" i="3"/>
  <c r="E20" i="3"/>
  <c r="E125" i="3"/>
  <c r="E123" i="3"/>
  <c r="E126" i="3"/>
  <c r="E18" i="3"/>
  <c r="E81" i="3"/>
  <c r="E49" i="3"/>
  <c r="E106" i="3"/>
  <c r="E120" i="3"/>
  <c r="E64" i="3"/>
  <c r="E108" i="3"/>
  <c r="E118" i="3"/>
  <c r="E28" i="3"/>
  <c r="E68" i="3"/>
  <c r="E21" i="3"/>
  <c r="E25" i="3"/>
  <c r="E117" i="3"/>
  <c r="E42" i="3"/>
  <c r="E53" i="3"/>
  <c r="E34" i="3"/>
  <c r="E114" i="3"/>
  <c r="E113" i="3"/>
  <c r="E31" i="3"/>
  <c r="E71" i="3"/>
  <c r="E35" i="3"/>
  <c r="E90" i="3"/>
  <c r="E14" i="3"/>
  <c r="E69" i="3"/>
  <c r="E52" i="3"/>
  <c r="E29" i="3"/>
  <c r="E19" i="3"/>
  <c r="E102" i="3"/>
  <c r="E96" i="3"/>
  <c r="E37" i="3"/>
  <c r="E22" i="3"/>
  <c r="E45" i="3"/>
  <c r="E67" i="3"/>
  <c r="E100" i="3"/>
  <c r="E33" i="3"/>
  <c r="E87" i="3"/>
  <c r="E40" i="3"/>
  <c r="E115" i="3"/>
  <c r="E23" i="3"/>
  <c r="E62" i="3"/>
  <c r="E36" i="3"/>
  <c r="E101" i="3"/>
  <c r="E86" i="3"/>
  <c r="E61" i="3"/>
  <c r="E66" i="3"/>
  <c r="E92" i="3"/>
  <c r="E44" i="3"/>
  <c r="E12" i="3"/>
</calcChain>
</file>

<file path=xl/sharedStrings.xml><?xml version="1.0" encoding="utf-8"?>
<sst xmlns="http://schemas.openxmlformats.org/spreadsheetml/2006/main" count="265" uniqueCount="149">
  <si>
    <t>Staffordshire</t>
  </si>
  <si>
    <t>Warwickshire</t>
  </si>
  <si>
    <t>Worcestershire</t>
  </si>
  <si>
    <t>Buckinghamshire</t>
  </si>
  <si>
    <t>East Sussex</t>
  </si>
  <si>
    <t>Hampshire</t>
  </si>
  <si>
    <t>Kent</t>
  </si>
  <si>
    <t>Oxfordshire</t>
  </si>
  <si>
    <t>Surrey</t>
  </si>
  <si>
    <t>West Sussex</t>
  </si>
  <si>
    <t>Derbyshire</t>
  </si>
  <si>
    <t>Leicestershire</t>
  </si>
  <si>
    <t>Lincolnshire</t>
  </si>
  <si>
    <t>Northamptonshire</t>
  </si>
  <si>
    <t>Nottinghamshire</t>
  </si>
  <si>
    <t>Cumbria</t>
  </si>
  <si>
    <t>Lancashire</t>
  </si>
  <si>
    <t>North Yorkshire</t>
  </si>
  <si>
    <t>Essex</t>
  </si>
  <si>
    <t>Hertfordshire</t>
  </si>
  <si>
    <t>Norfolk</t>
  </si>
  <si>
    <t>Suffolk</t>
  </si>
  <si>
    <t>Devon</t>
  </si>
  <si>
    <t>Dorset</t>
  </si>
  <si>
    <t>Gloucestershire</t>
  </si>
  <si>
    <t>Somerset</t>
  </si>
  <si>
    <t>Cambridgeshire and Peterborough CA</t>
  </si>
  <si>
    <t>Greater Manchester CA</t>
  </si>
  <si>
    <t>Liverpool City Region CA</t>
  </si>
  <si>
    <t>Sheffield City Region CA</t>
  </si>
  <si>
    <t>Tees Valley CA</t>
  </si>
  <si>
    <t>West Midlands ITA</t>
  </si>
  <si>
    <t>West of England CA</t>
  </si>
  <si>
    <t>West Yorkshire CA</t>
  </si>
  <si>
    <t>Barnsley</t>
  </si>
  <si>
    <t>Bath and North East Somerset UA</t>
  </si>
  <si>
    <t>Bedford UA</t>
  </si>
  <si>
    <t>Birmingham</t>
  </si>
  <si>
    <t>Blackburn with Darwen UA</t>
  </si>
  <si>
    <t>Blackpool UA</t>
  </si>
  <si>
    <t>Bolton</t>
  </si>
  <si>
    <t>Bournemouth, Christchurch and Poole UA</t>
  </si>
  <si>
    <t>Bracknell Forest UA</t>
  </si>
  <si>
    <t>Bradford</t>
  </si>
  <si>
    <t>Brighton and Hove UA</t>
  </si>
  <si>
    <t>Bristol, City of UA</t>
  </si>
  <si>
    <t>Bury</t>
  </si>
  <si>
    <t>Calderdale</t>
  </si>
  <si>
    <t>Cambridgeshire</t>
  </si>
  <si>
    <t>Central Bedfordshire UA</t>
  </si>
  <si>
    <t>Cheshire East UA</t>
  </si>
  <si>
    <t>Cheshire West and Chester UA</t>
  </si>
  <si>
    <t>Cornwall UA</t>
  </si>
  <si>
    <t>County Durham UA</t>
  </si>
  <si>
    <t>Coventry</t>
  </si>
  <si>
    <t>Darlington UA</t>
  </si>
  <si>
    <t>Derby UA</t>
  </si>
  <si>
    <t>Doncaster</t>
  </si>
  <si>
    <t>Dudley</t>
  </si>
  <si>
    <t>East Riding of Yorkshire UA</t>
  </si>
  <si>
    <t>Gateshead</t>
  </si>
  <si>
    <t>Halton UA</t>
  </si>
  <si>
    <t>Hartlepool UA</t>
  </si>
  <si>
    <t>Herefordshire, County of UA</t>
  </si>
  <si>
    <t>Isle of Wight UA</t>
  </si>
  <si>
    <t>Kingston upon Hull, City of UA</t>
  </si>
  <si>
    <t>Kirklees</t>
  </si>
  <si>
    <t>Knowsley</t>
  </si>
  <si>
    <t>Leeds</t>
  </si>
  <si>
    <t>Leicester UA</t>
  </si>
  <si>
    <t>Liverpool</t>
  </si>
  <si>
    <t>Luton UA</t>
  </si>
  <si>
    <t>Manchester</t>
  </si>
  <si>
    <t>Medway UA</t>
  </si>
  <si>
    <t>Middlesbrough UA</t>
  </si>
  <si>
    <t>Milton Keynes UA</t>
  </si>
  <si>
    <t>Newcastle upon Tyne</t>
  </si>
  <si>
    <t>North East Lincolnshire UA</t>
  </si>
  <si>
    <t>North Lincolnshire UA</t>
  </si>
  <si>
    <t>North Somerset UA</t>
  </si>
  <si>
    <t>North Tyneside</t>
  </si>
  <si>
    <t>Northumberland UA</t>
  </si>
  <si>
    <t>Nottingham UA</t>
  </si>
  <si>
    <t>Oldham</t>
  </si>
  <si>
    <t>Peterborough UA</t>
  </si>
  <si>
    <t>Plymouth UA</t>
  </si>
  <si>
    <t>Portsmouth UA</t>
  </si>
  <si>
    <t>Reading UA</t>
  </si>
  <si>
    <t>Redcar and Cleveland UA</t>
  </si>
  <si>
    <t>Rochdale</t>
  </si>
  <si>
    <t>Rotherham</t>
  </si>
  <si>
    <t>Rutland UA</t>
  </si>
  <si>
    <t>Salford</t>
  </si>
  <si>
    <t>Sandwell</t>
  </si>
  <si>
    <t>Sefton</t>
  </si>
  <si>
    <t>Sheffield</t>
  </si>
  <si>
    <t>Shropshire UA</t>
  </si>
  <si>
    <t>Slough UA</t>
  </si>
  <si>
    <t>Solihull</t>
  </si>
  <si>
    <t>South Gloucestershire UA</t>
  </si>
  <si>
    <t>South Tyneside</t>
  </si>
  <si>
    <t>Southampton UA</t>
  </si>
  <si>
    <t>Southend-on-Sea UA</t>
  </si>
  <si>
    <t>St. Helens</t>
  </si>
  <si>
    <t>Stockport</t>
  </si>
  <si>
    <t>Stockton-on-Tees UA</t>
  </si>
  <si>
    <t>Stoke-on-Trent UA</t>
  </si>
  <si>
    <t>Sunderland</t>
  </si>
  <si>
    <t>Swindon UA</t>
  </si>
  <si>
    <t>Tameside</t>
  </si>
  <si>
    <t>Telford and Wrekin UA</t>
  </si>
  <si>
    <t>Thurrock UA</t>
  </si>
  <si>
    <t>Torbay UA</t>
  </si>
  <si>
    <t>Trafford</t>
  </si>
  <si>
    <t>Wakefield</t>
  </si>
  <si>
    <t>Walsall</t>
  </si>
  <si>
    <t>Warrington UA</t>
  </si>
  <si>
    <t>West Berkshire UA</t>
  </si>
  <si>
    <t>Wigan</t>
  </si>
  <si>
    <t>Wiltshire UA</t>
  </si>
  <si>
    <t>Windsor and Maidenhead UA</t>
  </si>
  <si>
    <t>Wirral</t>
  </si>
  <si>
    <t>Wokingham UA</t>
  </si>
  <si>
    <t>Wolverhampton</t>
  </si>
  <si>
    <t>York UA</t>
  </si>
  <si>
    <t>Upper Tier/CA</t>
  </si>
  <si>
    <t>Total 2021/22 (£thousands)</t>
  </si>
  <si>
    <t>Total 2020/21 (£thousands)</t>
  </si>
  <si>
    <t>See West Midlands CA</t>
  </si>
  <si>
    <t>See Greater Manchester CA</t>
  </si>
  <si>
    <t>See West Yorkshire CA</t>
  </si>
  <si>
    <t>See Liverpool City Region CA</t>
  </si>
  <si>
    <t>See West of England CA</t>
  </si>
  <si>
    <t>See Tees Valley CA</t>
  </si>
  <si>
    <t>See Sheffield City Region CA</t>
  </si>
  <si>
    <t>See Cambridge and Peterborough CA</t>
  </si>
  <si>
    <t>*ITB funding goes to North East CA</t>
  </si>
  <si>
    <t>-19% (figure for West of England CA)</t>
  </si>
  <si>
    <t>-22% (figure for West Yorkshire CA)</t>
  </si>
  <si>
    <t>-20% (figure for West Midlands CA)</t>
  </si>
  <si>
    <t>-20% (figure for Tees Valley CA)</t>
  </si>
  <si>
    <t>-29% (figure for Sheffield City Region CA)</t>
  </si>
  <si>
    <t>-20% (figure for Liverpool City Region CA)</t>
  </si>
  <si>
    <t>-20% (figure for Greater Manchester CA)</t>
  </si>
  <si>
    <t>-21% (figure for Cambridge and Peterborough CA)</t>
  </si>
  <si>
    <t>%age reduction from last year</t>
  </si>
  <si>
    <t>Source: https://www.gov.uk/government/publications/roads-funding-information-pack/roads-funding-information-pack</t>
  </si>
  <si>
    <t>Source: https://www.gov.uk/government/publications/highways-maintenance-funding-allocations/highways-maintenance-funding-formula-allocations-2021-to-2022#calculation-of-highways-maintenance-block-and-pothole-funding</t>
  </si>
  <si>
    <t>Reduction (£thousads)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</si>
</sst>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left"/>
    </xf>
    <xf numFmtId="0" fontId="7" fillId="2" borderId="1" xfId="0" applyFont="1" applyFill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FF9FB-2E99-4F90-85CF-1590720EF1A1}">
  <dimension ref="A1:G213"/>
  <sheetViews>
    <sheetView tabSelected="1" topLeftCell="A96" workbookViewId="0">
      <selection activeCell="D119" sqref="D119"/>
    </sheetView>
  </sheetViews>
  <sheetFormatPr baseColWidth="10" defaultColWidth="8.83203125" defaultRowHeight="15" x14ac:dyDescent="0.2"/>
  <cols>
    <col min="1" max="1" width="28.6640625" style="1" customWidth="1"/>
    <col min="2" max="2" width="29" style="5" customWidth="1"/>
    <col min="3" max="4" width="29" style="6" customWidth="1"/>
    <col min="5" max="5" width="37.6640625" style="4" customWidth="1"/>
  </cols>
  <sheetData>
    <row r="1" spans="1:6" ht="15" customHeight="1" x14ac:dyDescent="0.15">
      <c r="A1" s="7" t="s">
        <v>125</v>
      </c>
      <c r="B1" s="8" t="s">
        <v>127</v>
      </c>
      <c r="C1" s="8" t="s">
        <v>126</v>
      </c>
      <c r="D1" s="8" t="s">
        <v>148</v>
      </c>
      <c r="E1" s="9" t="s">
        <v>145</v>
      </c>
      <c r="F1" s="3"/>
    </row>
    <row r="2" spans="1:6" ht="15" customHeight="1" x14ac:dyDescent="0.15">
      <c r="A2" s="10" t="s">
        <v>34</v>
      </c>
      <c r="B2" s="11" t="s">
        <v>134</v>
      </c>
      <c r="C2" s="11" t="s">
        <v>134</v>
      </c>
      <c r="D2" s="11"/>
      <c r="E2" s="12" t="s">
        <v>141</v>
      </c>
      <c r="F2" s="3"/>
    </row>
    <row r="3" spans="1:6" ht="15" customHeight="1" x14ac:dyDescent="0.15">
      <c r="A3" s="10" t="s">
        <v>35</v>
      </c>
      <c r="B3" s="11" t="s">
        <v>132</v>
      </c>
      <c r="C3" s="11" t="s">
        <v>132</v>
      </c>
      <c r="D3" s="11"/>
      <c r="E3" s="12" t="s">
        <v>137</v>
      </c>
      <c r="F3" s="3"/>
    </row>
    <row r="4" spans="1:6" ht="15" customHeight="1" x14ac:dyDescent="0.15">
      <c r="A4" s="10" t="s">
        <v>36</v>
      </c>
      <c r="B4" s="13">
        <v>5774</v>
      </c>
      <c r="C4" s="14">
        <v>4890</v>
      </c>
      <c r="D4" s="14">
        <f>B4-C4</f>
        <v>884</v>
      </c>
      <c r="E4" s="15">
        <f>(B4-C4)/(B4)*(-1)</f>
        <v>-0.15310010391409767</v>
      </c>
      <c r="F4" s="3"/>
    </row>
    <row r="5" spans="1:6" ht="15" customHeight="1" x14ac:dyDescent="0.15">
      <c r="A5" s="10" t="s">
        <v>37</v>
      </c>
      <c r="B5" s="11" t="s">
        <v>128</v>
      </c>
      <c r="C5" s="11" t="s">
        <v>128</v>
      </c>
      <c r="D5" s="14"/>
      <c r="E5" s="12" t="s">
        <v>139</v>
      </c>
      <c r="F5" s="3"/>
    </row>
    <row r="6" spans="1:6" ht="15" customHeight="1" x14ac:dyDescent="0.15">
      <c r="A6" s="10" t="s">
        <v>38</v>
      </c>
      <c r="B6" s="13">
        <v>4564</v>
      </c>
      <c r="C6" s="14">
        <v>3844</v>
      </c>
      <c r="D6" s="14">
        <f t="shared" ref="D5:D68" si="0">B6-C6</f>
        <v>720</v>
      </c>
      <c r="E6" s="15">
        <f>(B6-C6)/(B6)*(-1)</f>
        <v>-0.15775635407537247</v>
      </c>
      <c r="F6" s="3"/>
    </row>
    <row r="7" spans="1:6" ht="15" customHeight="1" x14ac:dyDescent="0.15">
      <c r="A7" s="10" t="s">
        <v>39</v>
      </c>
      <c r="B7" s="13">
        <v>3935</v>
      </c>
      <c r="C7" s="14">
        <v>3233</v>
      </c>
      <c r="D7" s="14">
        <f t="shared" si="0"/>
        <v>702</v>
      </c>
      <c r="E7" s="15">
        <f>(B7-C7)/(B7)*(-1)</f>
        <v>-0.1783989834815756</v>
      </c>
      <c r="F7" s="3"/>
    </row>
    <row r="8" spans="1:6" ht="15" customHeight="1" x14ac:dyDescent="0.15">
      <c r="A8" s="10" t="s">
        <v>40</v>
      </c>
      <c r="B8" s="11" t="s">
        <v>129</v>
      </c>
      <c r="C8" s="11" t="s">
        <v>129</v>
      </c>
      <c r="D8" s="14"/>
      <c r="E8" s="12" t="s">
        <v>143</v>
      </c>
      <c r="F8" s="3"/>
    </row>
    <row r="9" spans="1:6" ht="15" customHeight="1" x14ac:dyDescent="0.15">
      <c r="A9" s="10" t="s">
        <v>41</v>
      </c>
      <c r="B9" s="13">
        <v>9667</v>
      </c>
      <c r="C9" s="14">
        <v>7888</v>
      </c>
      <c r="D9" s="14">
        <f t="shared" si="0"/>
        <v>1779</v>
      </c>
      <c r="E9" s="15">
        <f>(B9-C9)/(B9)*(-1)</f>
        <v>-0.18402813696079445</v>
      </c>
      <c r="F9" s="3"/>
    </row>
    <row r="10" spans="1:6" ht="15" customHeight="1" x14ac:dyDescent="0.15">
      <c r="A10" s="10" t="s">
        <v>42</v>
      </c>
      <c r="B10" s="13">
        <v>3477</v>
      </c>
      <c r="C10" s="14">
        <v>2850</v>
      </c>
      <c r="D10" s="14">
        <f t="shared" si="0"/>
        <v>627</v>
      </c>
      <c r="E10" s="15">
        <f>(B10-C10)/(B10)*(-1)</f>
        <v>-0.18032786885245902</v>
      </c>
      <c r="F10" s="3"/>
    </row>
    <row r="11" spans="1:6" ht="15" customHeight="1" x14ac:dyDescent="0.15">
      <c r="A11" s="10" t="s">
        <v>43</v>
      </c>
      <c r="B11" s="11" t="s">
        <v>130</v>
      </c>
      <c r="C11" s="11" t="s">
        <v>130</v>
      </c>
      <c r="D11" s="14"/>
      <c r="E11" s="12" t="s">
        <v>138</v>
      </c>
      <c r="F11" s="3"/>
    </row>
    <row r="12" spans="1:6" ht="15" customHeight="1" x14ac:dyDescent="0.15">
      <c r="A12" s="10" t="s">
        <v>44</v>
      </c>
      <c r="B12" s="13">
        <v>6981</v>
      </c>
      <c r="C12" s="14">
        <v>6358</v>
      </c>
      <c r="D12" s="14">
        <f t="shared" si="0"/>
        <v>623</v>
      </c>
      <c r="E12" s="15">
        <f>(B12-C12)/(B12)*(-1)</f>
        <v>-8.9242228907033372E-2</v>
      </c>
      <c r="F12" s="3"/>
    </row>
    <row r="13" spans="1:6" ht="15" customHeight="1" x14ac:dyDescent="0.15">
      <c r="A13" s="10" t="s">
        <v>45</v>
      </c>
      <c r="B13" s="11" t="s">
        <v>132</v>
      </c>
      <c r="C13" s="11" t="s">
        <v>132</v>
      </c>
      <c r="D13" s="14"/>
      <c r="E13" s="12" t="s">
        <v>137</v>
      </c>
      <c r="F13" s="3"/>
    </row>
    <row r="14" spans="1:6" ht="15" customHeight="1" x14ac:dyDescent="0.15">
      <c r="A14" s="10" t="s">
        <v>3</v>
      </c>
      <c r="B14" s="13">
        <v>20039</v>
      </c>
      <c r="C14" s="14">
        <v>15385</v>
      </c>
      <c r="D14" s="14">
        <f t="shared" si="0"/>
        <v>4654</v>
      </c>
      <c r="E14" s="15">
        <f>(B14-C14)/(B14)*(-1)</f>
        <v>-0.23224711811966664</v>
      </c>
      <c r="F14" s="3"/>
    </row>
    <row r="15" spans="1:6" ht="15" customHeight="1" x14ac:dyDescent="0.15">
      <c r="A15" s="10" t="s">
        <v>46</v>
      </c>
      <c r="B15" s="11" t="s">
        <v>129</v>
      </c>
      <c r="C15" s="11" t="s">
        <v>129</v>
      </c>
      <c r="D15" s="14"/>
      <c r="E15" s="12" t="s">
        <v>143</v>
      </c>
      <c r="F15" s="3"/>
    </row>
    <row r="16" spans="1:6" ht="15" customHeight="1" x14ac:dyDescent="0.15">
      <c r="A16" s="10" t="s">
        <v>47</v>
      </c>
      <c r="B16" s="11" t="s">
        <v>130</v>
      </c>
      <c r="C16" s="11" t="s">
        <v>130</v>
      </c>
      <c r="D16" s="14"/>
      <c r="E16" s="12" t="s">
        <v>138</v>
      </c>
      <c r="F16" s="3"/>
    </row>
    <row r="17" spans="1:6" ht="15" customHeight="1" x14ac:dyDescent="0.15">
      <c r="A17" s="10" t="s">
        <v>48</v>
      </c>
      <c r="B17" s="11" t="s">
        <v>135</v>
      </c>
      <c r="C17" s="11" t="s">
        <v>135</v>
      </c>
      <c r="D17" s="14"/>
      <c r="E17" s="12" t="s">
        <v>144</v>
      </c>
      <c r="F17" s="3"/>
    </row>
    <row r="18" spans="1:6" ht="15" customHeight="1" x14ac:dyDescent="0.15">
      <c r="A18" s="10" t="s">
        <v>26</v>
      </c>
      <c r="B18" s="13">
        <v>35108</v>
      </c>
      <c r="C18" s="14">
        <v>27695</v>
      </c>
      <c r="D18" s="14">
        <f t="shared" si="0"/>
        <v>7413</v>
      </c>
      <c r="E18" s="15">
        <f t="shared" ref="E18:E23" si="1">(B18-C18)/(B18)*(-1)</f>
        <v>-0.21114845619232084</v>
      </c>
      <c r="F18" s="3"/>
    </row>
    <row r="19" spans="1:6" ht="15" customHeight="1" x14ac:dyDescent="0.15">
      <c r="A19" s="10" t="s">
        <v>49</v>
      </c>
      <c r="B19" s="13">
        <v>9053</v>
      </c>
      <c r="C19" s="14">
        <v>6941</v>
      </c>
      <c r="D19" s="14">
        <f t="shared" si="0"/>
        <v>2112</v>
      </c>
      <c r="E19" s="15">
        <f t="shared" si="1"/>
        <v>-0.23329283110571081</v>
      </c>
      <c r="F19" s="3"/>
    </row>
    <row r="20" spans="1:6" ht="15" customHeight="1" x14ac:dyDescent="0.15">
      <c r="A20" s="10" t="s">
        <v>50</v>
      </c>
      <c r="B20" s="13">
        <v>19002</v>
      </c>
      <c r="C20" s="14">
        <v>15051</v>
      </c>
      <c r="D20" s="14">
        <f t="shared" si="0"/>
        <v>3951</v>
      </c>
      <c r="E20" s="15">
        <f t="shared" si="1"/>
        <v>-0.20792548152826018</v>
      </c>
      <c r="F20" s="3"/>
    </row>
    <row r="21" spans="1:6" ht="15" customHeight="1" x14ac:dyDescent="0.15">
      <c r="A21" s="10" t="s">
        <v>51</v>
      </c>
      <c r="B21" s="13">
        <v>15266</v>
      </c>
      <c r="C21" s="14">
        <v>11898</v>
      </c>
      <c r="D21" s="14">
        <f t="shared" si="0"/>
        <v>3368</v>
      </c>
      <c r="E21" s="15">
        <f t="shared" si="1"/>
        <v>-0.22062098781606185</v>
      </c>
      <c r="F21" s="3"/>
    </row>
    <row r="22" spans="1:6" ht="15" customHeight="1" x14ac:dyDescent="0.15">
      <c r="A22" s="10" t="s">
        <v>52</v>
      </c>
      <c r="B22" s="13">
        <v>42587</v>
      </c>
      <c r="C22" s="14">
        <v>32461</v>
      </c>
      <c r="D22" s="14">
        <f t="shared" si="0"/>
        <v>10126</v>
      </c>
      <c r="E22" s="15">
        <f t="shared" si="1"/>
        <v>-0.23777209007443587</v>
      </c>
      <c r="F22" s="3"/>
    </row>
    <row r="23" spans="1:6" ht="15" customHeight="1" x14ac:dyDescent="0.15">
      <c r="A23" s="10" t="s">
        <v>53</v>
      </c>
      <c r="B23" s="13">
        <v>20004</v>
      </c>
      <c r="C23" s="14">
        <v>14841</v>
      </c>
      <c r="D23" s="14">
        <f t="shared" si="0"/>
        <v>5163</v>
      </c>
      <c r="E23" s="15">
        <f t="shared" si="1"/>
        <v>-0.25809838032393523</v>
      </c>
      <c r="F23" s="3" t="s">
        <v>136</v>
      </c>
    </row>
    <row r="24" spans="1:6" ht="15" customHeight="1" x14ac:dyDescent="0.15">
      <c r="A24" s="10" t="s">
        <v>54</v>
      </c>
      <c r="B24" s="11" t="s">
        <v>128</v>
      </c>
      <c r="C24" s="11" t="s">
        <v>128</v>
      </c>
      <c r="D24" s="14"/>
      <c r="E24" s="12" t="s">
        <v>139</v>
      </c>
      <c r="F24" s="3"/>
    </row>
    <row r="25" spans="1:6" ht="15" customHeight="1" x14ac:dyDescent="0.15">
      <c r="A25" s="10" t="s">
        <v>15</v>
      </c>
      <c r="B25" s="13">
        <v>46851</v>
      </c>
      <c r="C25" s="14">
        <v>36379</v>
      </c>
      <c r="D25" s="14">
        <f t="shared" si="0"/>
        <v>10472</v>
      </c>
      <c r="E25" s="15">
        <f>(B25-C25)/(B25)*(-1)</f>
        <v>-0.2235171074256686</v>
      </c>
      <c r="F25" s="3"/>
    </row>
    <row r="26" spans="1:6" ht="15" customHeight="1" x14ac:dyDescent="0.15">
      <c r="A26" s="10" t="s">
        <v>55</v>
      </c>
      <c r="B26" s="11" t="s">
        <v>133</v>
      </c>
      <c r="C26" s="11" t="s">
        <v>133</v>
      </c>
      <c r="D26" s="14"/>
      <c r="E26" s="12" t="s">
        <v>140</v>
      </c>
      <c r="F26" s="3"/>
    </row>
    <row r="27" spans="1:6" ht="15" customHeight="1" x14ac:dyDescent="0.15">
      <c r="A27" s="10" t="s">
        <v>56</v>
      </c>
      <c r="B27" s="13">
        <v>5677</v>
      </c>
      <c r="C27" s="14">
        <v>4589</v>
      </c>
      <c r="D27" s="14">
        <f t="shared" si="0"/>
        <v>1088</v>
      </c>
      <c r="E27" s="15">
        <f>(B27-C27)/(B27)*(-1)</f>
        <v>-0.19165051964065527</v>
      </c>
      <c r="F27" s="3"/>
    </row>
    <row r="28" spans="1:6" ht="15" customHeight="1" x14ac:dyDescent="0.15">
      <c r="A28" s="10" t="s">
        <v>10</v>
      </c>
      <c r="B28" s="13">
        <v>35004</v>
      </c>
      <c r="C28" s="14">
        <v>27372</v>
      </c>
      <c r="D28" s="14">
        <f t="shared" si="0"/>
        <v>7632</v>
      </c>
      <c r="E28" s="15">
        <f>(B28-C28)/(B28)*(-1)</f>
        <v>-0.21803222488858418</v>
      </c>
      <c r="F28" s="3"/>
    </row>
    <row r="29" spans="1:6" ht="15" customHeight="1" x14ac:dyDescent="0.15">
      <c r="A29" s="10" t="s">
        <v>22</v>
      </c>
      <c r="B29" s="13">
        <v>73602</v>
      </c>
      <c r="C29" s="14">
        <v>56453</v>
      </c>
      <c r="D29" s="14">
        <f t="shared" si="0"/>
        <v>17149</v>
      </c>
      <c r="E29" s="15">
        <f>(B29-C29)/(B29)*(-1)</f>
        <v>-0.23299638596777261</v>
      </c>
      <c r="F29" s="3"/>
    </row>
    <row r="30" spans="1:6" ht="15" customHeight="1" x14ac:dyDescent="0.15">
      <c r="A30" s="10" t="s">
        <v>57</v>
      </c>
      <c r="B30" s="11" t="s">
        <v>134</v>
      </c>
      <c r="C30" s="11" t="s">
        <v>134</v>
      </c>
      <c r="D30" s="14"/>
      <c r="E30" s="12" t="s">
        <v>141</v>
      </c>
      <c r="F30" s="3"/>
    </row>
    <row r="31" spans="1:6" ht="15" customHeight="1" x14ac:dyDescent="0.15">
      <c r="A31" s="10" t="s">
        <v>23</v>
      </c>
      <c r="B31" s="13">
        <v>23848</v>
      </c>
      <c r="C31" s="14">
        <v>18378</v>
      </c>
      <c r="D31" s="14">
        <f t="shared" si="0"/>
        <v>5470</v>
      </c>
      <c r="E31" s="15">
        <f>(B31-C31)/(B31)*(-1)</f>
        <v>-0.22936933914793695</v>
      </c>
      <c r="F31" s="3"/>
    </row>
    <row r="32" spans="1:6" ht="15" customHeight="1" x14ac:dyDescent="0.15">
      <c r="A32" s="10" t="s">
        <v>58</v>
      </c>
      <c r="B32" s="11" t="s">
        <v>128</v>
      </c>
      <c r="C32" s="11" t="s">
        <v>128</v>
      </c>
      <c r="D32" s="14"/>
      <c r="E32" s="12" t="s">
        <v>139</v>
      </c>
      <c r="F32" s="3"/>
    </row>
    <row r="33" spans="1:6" ht="15" customHeight="1" x14ac:dyDescent="0.15">
      <c r="A33" s="10" t="s">
        <v>59</v>
      </c>
      <c r="B33" s="13">
        <v>20295</v>
      </c>
      <c r="C33" s="14">
        <v>15446</v>
      </c>
      <c r="D33" s="14">
        <f t="shared" si="0"/>
        <v>4849</v>
      </c>
      <c r="E33" s="15">
        <f t="shared" ref="E33:E38" si="2">(B33-C33)/(B33)*(-1)</f>
        <v>-0.23892584380389259</v>
      </c>
      <c r="F33" s="3"/>
    </row>
    <row r="34" spans="1:6" ht="15" customHeight="1" x14ac:dyDescent="0.15">
      <c r="A34" s="10" t="s">
        <v>4</v>
      </c>
      <c r="B34" s="13">
        <v>20965</v>
      </c>
      <c r="C34" s="14">
        <v>16215</v>
      </c>
      <c r="D34" s="14">
        <f t="shared" si="0"/>
        <v>4750</v>
      </c>
      <c r="E34" s="15">
        <f t="shared" si="2"/>
        <v>-0.22656808967326497</v>
      </c>
      <c r="F34" s="3"/>
    </row>
    <row r="35" spans="1:6" ht="15" customHeight="1" x14ac:dyDescent="0.15">
      <c r="A35" s="10" t="s">
        <v>18</v>
      </c>
      <c r="B35" s="13">
        <v>48147</v>
      </c>
      <c r="C35" s="14">
        <v>37008</v>
      </c>
      <c r="D35" s="14">
        <f t="shared" si="0"/>
        <v>11139</v>
      </c>
      <c r="E35" s="15">
        <f t="shared" si="2"/>
        <v>-0.23135397844102437</v>
      </c>
      <c r="F35" s="3"/>
    </row>
    <row r="36" spans="1:6" ht="15" customHeight="1" x14ac:dyDescent="0.15">
      <c r="A36" s="10" t="s">
        <v>60</v>
      </c>
      <c r="B36" s="13">
        <v>4659</v>
      </c>
      <c r="C36" s="14">
        <v>3420</v>
      </c>
      <c r="D36" s="14">
        <f t="shared" si="0"/>
        <v>1239</v>
      </c>
      <c r="E36" s="15">
        <f t="shared" si="2"/>
        <v>-0.26593689632968448</v>
      </c>
      <c r="F36" s="3" t="s">
        <v>136</v>
      </c>
    </row>
    <row r="37" spans="1:6" ht="15" customHeight="1" x14ac:dyDescent="0.15">
      <c r="A37" s="10" t="s">
        <v>24</v>
      </c>
      <c r="B37" s="13">
        <v>32867</v>
      </c>
      <c r="C37" s="14">
        <v>25151</v>
      </c>
      <c r="D37" s="14">
        <f t="shared" si="0"/>
        <v>7716</v>
      </c>
      <c r="E37" s="15">
        <f t="shared" si="2"/>
        <v>-0.23476435330270484</v>
      </c>
      <c r="F37" s="3"/>
    </row>
    <row r="38" spans="1:6" ht="15" customHeight="1" x14ac:dyDescent="0.15">
      <c r="A38" s="10" t="s">
        <v>27</v>
      </c>
      <c r="B38" s="13">
        <v>64276</v>
      </c>
      <c r="C38" s="14">
        <v>51234</v>
      </c>
      <c r="D38" s="14">
        <f t="shared" si="0"/>
        <v>13042</v>
      </c>
      <c r="E38" s="15">
        <f t="shared" si="2"/>
        <v>-0.20290621693944863</v>
      </c>
      <c r="F38" s="3"/>
    </row>
    <row r="39" spans="1:6" ht="15" customHeight="1" x14ac:dyDescent="0.15">
      <c r="A39" s="10" t="s">
        <v>61</v>
      </c>
      <c r="B39" s="11" t="s">
        <v>131</v>
      </c>
      <c r="C39" s="11" t="s">
        <v>131</v>
      </c>
      <c r="D39" s="14"/>
      <c r="E39" s="12" t="s">
        <v>142</v>
      </c>
      <c r="F39" s="3"/>
    </row>
    <row r="40" spans="1:6" ht="15" customHeight="1" x14ac:dyDescent="0.15">
      <c r="A40" s="10" t="s">
        <v>5</v>
      </c>
      <c r="B40" s="13">
        <v>51141</v>
      </c>
      <c r="C40" s="14">
        <v>38830</v>
      </c>
      <c r="D40" s="14">
        <f t="shared" si="0"/>
        <v>12311</v>
      </c>
      <c r="E40" s="15">
        <f>(B40-C40)/(B40)*(-1)</f>
        <v>-0.24072661856436128</v>
      </c>
      <c r="F40" s="3"/>
    </row>
    <row r="41" spans="1:6" ht="15" customHeight="1" x14ac:dyDescent="0.15">
      <c r="A41" s="10" t="s">
        <v>62</v>
      </c>
      <c r="B41" s="11" t="s">
        <v>133</v>
      </c>
      <c r="C41" s="11" t="s">
        <v>133</v>
      </c>
      <c r="D41" s="14"/>
      <c r="E41" s="12" t="s">
        <v>140</v>
      </c>
      <c r="F41" s="3"/>
    </row>
    <row r="42" spans="1:6" ht="15" customHeight="1" x14ac:dyDescent="0.15">
      <c r="A42" s="10" t="s">
        <v>63</v>
      </c>
      <c r="B42" s="13">
        <v>19946</v>
      </c>
      <c r="C42" s="14">
        <v>15465</v>
      </c>
      <c r="D42" s="14">
        <f t="shared" si="0"/>
        <v>4481</v>
      </c>
      <c r="E42" s="15">
        <f>(B42-C42)/(B42)*(-1)</f>
        <v>-0.22465657274641532</v>
      </c>
      <c r="F42" s="3"/>
    </row>
    <row r="43" spans="1:6" ht="15" customHeight="1" x14ac:dyDescent="0.15">
      <c r="A43" s="10" t="s">
        <v>19</v>
      </c>
      <c r="B43" s="13">
        <v>33241</v>
      </c>
      <c r="C43" s="14">
        <v>26835</v>
      </c>
      <c r="D43" s="14">
        <f t="shared" si="0"/>
        <v>6406</v>
      </c>
      <c r="E43" s="15">
        <f>(B43-C43)/(B43)*(-1)</f>
        <v>-0.19271381727384856</v>
      </c>
      <c r="F43" s="3"/>
    </row>
    <row r="44" spans="1:6" ht="15" customHeight="1" x14ac:dyDescent="0.15">
      <c r="A44" s="10" t="s">
        <v>64</v>
      </c>
      <c r="B44" s="13">
        <v>3534</v>
      </c>
      <c r="C44" s="14">
        <v>1429</v>
      </c>
      <c r="D44" s="14">
        <f t="shared" si="0"/>
        <v>2105</v>
      </c>
      <c r="E44" s="15">
        <f>(B44-C44)/(B44)*(-1)</f>
        <v>-0.59564233163554048</v>
      </c>
      <c r="F44" s="3"/>
    </row>
    <row r="45" spans="1:6" ht="15" customHeight="1" x14ac:dyDescent="0.15">
      <c r="A45" s="10" t="s">
        <v>6</v>
      </c>
      <c r="B45" s="13">
        <v>53761</v>
      </c>
      <c r="C45" s="14">
        <v>40972</v>
      </c>
      <c r="D45" s="14">
        <f t="shared" si="0"/>
        <v>12789</v>
      </c>
      <c r="E45" s="15">
        <f>(B45-C45)/(B45)*(-1)</f>
        <v>-0.23788620003348152</v>
      </c>
      <c r="F45" s="3"/>
    </row>
    <row r="46" spans="1:6" ht="15" customHeight="1" x14ac:dyDescent="0.15">
      <c r="A46" s="10" t="s">
        <v>65</v>
      </c>
      <c r="B46" s="13">
        <v>6086</v>
      </c>
      <c r="C46" s="14">
        <v>5058</v>
      </c>
      <c r="D46" s="14">
        <f t="shared" si="0"/>
        <v>1028</v>
      </c>
      <c r="E46" s="15">
        <f>(B46-C46)/(B46)*(-1)</f>
        <v>-0.16891225764048637</v>
      </c>
      <c r="F46" s="3"/>
    </row>
    <row r="47" spans="1:6" ht="15" customHeight="1" x14ac:dyDescent="0.15">
      <c r="A47" s="10" t="s">
        <v>66</v>
      </c>
      <c r="B47" s="11" t="s">
        <v>130</v>
      </c>
      <c r="C47" s="11" t="s">
        <v>130</v>
      </c>
      <c r="D47" s="14"/>
      <c r="E47" s="12" t="s">
        <v>138</v>
      </c>
      <c r="F47" s="3"/>
    </row>
    <row r="48" spans="1:6" ht="15" customHeight="1" x14ac:dyDescent="0.15">
      <c r="A48" s="10" t="s">
        <v>67</v>
      </c>
      <c r="B48" s="11" t="s">
        <v>131</v>
      </c>
      <c r="C48" s="11" t="s">
        <v>131</v>
      </c>
      <c r="D48" s="14"/>
      <c r="E48" s="12" t="s">
        <v>142</v>
      </c>
      <c r="F48" s="3"/>
    </row>
    <row r="49" spans="1:6" ht="15" customHeight="1" x14ac:dyDescent="0.15">
      <c r="A49" s="10" t="s">
        <v>16</v>
      </c>
      <c r="B49" s="13">
        <v>44379</v>
      </c>
      <c r="C49" s="14">
        <v>34912</v>
      </c>
      <c r="D49" s="14">
        <f t="shared" si="0"/>
        <v>9467</v>
      </c>
      <c r="E49" s="15">
        <f>(B49-C49)/(B49)*(-1)</f>
        <v>-0.21332161607967731</v>
      </c>
      <c r="F49" s="3"/>
    </row>
    <row r="50" spans="1:6" ht="15" customHeight="1" x14ac:dyDescent="0.15">
      <c r="A50" s="10" t="s">
        <v>68</v>
      </c>
      <c r="B50" s="11" t="s">
        <v>130</v>
      </c>
      <c r="C50" s="11" t="s">
        <v>130</v>
      </c>
      <c r="D50" s="14"/>
      <c r="E50" s="12" t="s">
        <v>138</v>
      </c>
      <c r="F50" s="3"/>
    </row>
    <row r="51" spans="1:6" ht="15" customHeight="1" x14ac:dyDescent="0.15">
      <c r="A51" s="10" t="s">
        <v>69</v>
      </c>
      <c r="B51" s="13">
        <v>6978</v>
      </c>
      <c r="C51" s="14">
        <v>5838</v>
      </c>
      <c r="D51" s="14">
        <f t="shared" si="0"/>
        <v>1140</v>
      </c>
      <c r="E51" s="15">
        <f>(B51-C51)/(B51)*(-1)</f>
        <v>-0.16337059329320722</v>
      </c>
      <c r="F51" s="3"/>
    </row>
    <row r="52" spans="1:6" ht="15" customHeight="1" x14ac:dyDescent="0.15">
      <c r="A52" s="10" t="s">
        <v>11</v>
      </c>
      <c r="B52" s="13">
        <v>26727</v>
      </c>
      <c r="C52" s="14">
        <v>20505</v>
      </c>
      <c r="D52" s="14">
        <f t="shared" si="0"/>
        <v>6222</v>
      </c>
      <c r="E52" s="15">
        <f>(B52-C52)/(B52)*(-1)</f>
        <v>-0.23279829386014142</v>
      </c>
      <c r="F52" s="3"/>
    </row>
    <row r="53" spans="1:6" ht="15" customHeight="1" x14ac:dyDescent="0.15">
      <c r="A53" s="10" t="s">
        <v>12</v>
      </c>
      <c r="B53" s="13">
        <v>54373</v>
      </c>
      <c r="C53" s="14">
        <v>42060</v>
      </c>
      <c r="D53" s="14">
        <f t="shared" si="0"/>
        <v>12313</v>
      </c>
      <c r="E53" s="15">
        <f>(B53-C53)/(B53)*(-1)</f>
        <v>-0.2264543063652916</v>
      </c>
      <c r="F53" s="3"/>
    </row>
    <row r="54" spans="1:6" ht="15" customHeight="1" x14ac:dyDescent="0.15">
      <c r="A54" s="10" t="s">
        <v>70</v>
      </c>
      <c r="B54" s="11" t="s">
        <v>131</v>
      </c>
      <c r="C54" s="11" t="s">
        <v>131</v>
      </c>
      <c r="D54" s="14"/>
      <c r="E54" s="12" t="s">
        <v>142</v>
      </c>
      <c r="F54" s="3"/>
    </row>
    <row r="55" spans="1:6" ht="15" customHeight="1" x14ac:dyDescent="0.15">
      <c r="A55" s="10" t="s">
        <v>28</v>
      </c>
      <c r="B55" s="13">
        <v>39177</v>
      </c>
      <c r="C55" s="14">
        <v>31265</v>
      </c>
      <c r="D55" s="14">
        <f t="shared" si="0"/>
        <v>7912</v>
      </c>
      <c r="E55" s="15">
        <f>(B55-C55)/(B55)*(-1)</f>
        <v>-0.20195522883324399</v>
      </c>
      <c r="F55" s="3"/>
    </row>
    <row r="56" spans="1:6" ht="15" customHeight="1" x14ac:dyDescent="0.15">
      <c r="A56" s="10" t="s">
        <v>71</v>
      </c>
      <c r="B56" s="13">
        <v>3832</v>
      </c>
      <c r="C56" s="14">
        <v>3177</v>
      </c>
      <c r="D56" s="14">
        <f t="shared" si="0"/>
        <v>655</v>
      </c>
      <c r="E56" s="15">
        <f>(B56-C56)/(B56)*(-1)</f>
        <v>-0.17092901878914404</v>
      </c>
      <c r="F56" s="3"/>
    </row>
    <row r="57" spans="1:6" ht="15" customHeight="1" x14ac:dyDescent="0.15">
      <c r="A57" s="10" t="s">
        <v>72</v>
      </c>
      <c r="B57" s="11" t="s">
        <v>129</v>
      </c>
      <c r="C57" s="11" t="s">
        <v>129</v>
      </c>
      <c r="D57" s="14"/>
      <c r="E57" s="12" t="s">
        <v>143</v>
      </c>
      <c r="F57" s="3"/>
    </row>
    <row r="58" spans="1:6" ht="15" customHeight="1" x14ac:dyDescent="0.15">
      <c r="A58" s="10" t="s">
        <v>73</v>
      </c>
      <c r="B58" s="13">
        <v>5989</v>
      </c>
      <c r="C58" s="14">
        <v>4779</v>
      </c>
      <c r="D58" s="14">
        <f t="shared" si="0"/>
        <v>1210</v>
      </c>
      <c r="E58" s="15">
        <f>(B58-C58)/(B58)*(-1)</f>
        <v>-0.20203706795792287</v>
      </c>
      <c r="F58" s="3"/>
    </row>
    <row r="59" spans="1:6" ht="15" customHeight="1" x14ac:dyDescent="0.15">
      <c r="A59" s="10" t="s">
        <v>74</v>
      </c>
      <c r="B59" s="11" t="s">
        <v>133</v>
      </c>
      <c r="C59" s="11" t="s">
        <v>133</v>
      </c>
      <c r="D59" s="14"/>
      <c r="E59" s="12" t="s">
        <v>140</v>
      </c>
      <c r="F59" s="3"/>
    </row>
    <row r="60" spans="1:6" ht="15" customHeight="1" x14ac:dyDescent="0.15">
      <c r="A60" s="10" t="s">
        <v>75</v>
      </c>
      <c r="B60" s="13">
        <v>9303</v>
      </c>
      <c r="C60" s="14">
        <v>7935</v>
      </c>
      <c r="D60" s="14">
        <f t="shared" si="0"/>
        <v>1368</v>
      </c>
      <c r="E60" s="15">
        <f t="shared" ref="E60:E71" si="3">(B60-C60)/(B60)*(-1)</f>
        <v>-0.1470493389229281</v>
      </c>
      <c r="F60" s="3"/>
    </row>
    <row r="61" spans="1:6" ht="15" customHeight="1" x14ac:dyDescent="0.15">
      <c r="A61" s="10" t="s">
        <v>76</v>
      </c>
      <c r="B61" s="13">
        <v>4817</v>
      </c>
      <c r="C61" s="14">
        <v>3389</v>
      </c>
      <c r="D61" s="14">
        <f t="shared" si="0"/>
        <v>1428</v>
      </c>
      <c r="E61" s="15">
        <f t="shared" si="3"/>
        <v>-0.29645007265933154</v>
      </c>
      <c r="F61" s="3" t="s">
        <v>136</v>
      </c>
    </row>
    <row r="62" spans="1:6" ht="15" customHeight="1" x14ac:dyDescent="0.15">
      <c r="A62" s="10" t="s">
        <v>20</v>
      </c>
      <c r="B62" s="13">
        <v>54214</v>
      </c>
      <c r="C62" s="14">
        <v>39930</v>
      </c>
      <c r="D62" s="14">
        <f t="shared" si="0"/>
        <v>14284</v>
      </c>
      <c r="E62" s="15">
        <f t="shared" si="3"/>
        <v>-0.26347437931161694</v>
      </c>
      <c r="F62" s="3"/>
    </row>
    <row r="63" spans="1:6" ht="15" customHeight="1" x14ac:dyDescent="0.15">
      <c r="A63" s="10" t="s">
        <v>77</v>
      </c>
      <c r="B63" s="13">
        <v>4924</v>
      </c>
      <c r="C63" s="14">
        <v>3982</v>
      </c>
      <c r="D63" s="14">
        <f t="shared" si="0"/>
        <v>942</v>
      </c>
      <c r="E63" s="15">
        <f t="shared" si="3"/>
        <v>-0.19130787977254265</v>
      </c>
      <c r="F63" s="3"/>
    </row>
    <row r="64" spans="1:6" ht="15" customHeight="1" x14ac:dyDescent="0.15">
      <c r="A64" s="10" t="s">
        <v>78</v>
      </c>
      <c r="B64" s="13">
        <v>8826</v>
      </c>
      <c r="C64" s="14">
        <v>6913</v>
      </c>
      <c r="D64" s="14">
        <f t="shared" si="0"/>
        <v>1913</v>
      </c>
      <c r="E64" s="15">
        <f t="shared" si="3"/>
        <v>-0.21674597779288465</v>
      </c>
      <c r="F64" s="3"/>
    </row>
    <row r="65" spans="1:6" ht="15" customHeight="1" x14ac:dyDescent="0.15">
      <c r="A65" s="10" t="s">
        <v>79</v>
      </c>
      <c r="B65" s="13">
        <v>7483</v>
      </c>
      <c r="C65" s="14">
        <v>5990</v>
      </c>
      <c r="D65" s="14">
        <f t="shared" si="0"/>
        <v>1493</v>
      </c>
      <c r="E65" s="15">
        <f t="shared" si="3"/>
        <v>-0.19951890952826407</v>
      </c>
      <c r="F65" s="3"/>
    </row>
    <row r="66" spans="1:6" ht="15" customHeight="1" x14ac:dyDescent="0.15">
      <c r="A66" s="10" t="s">
        <v>80</v>
      </c>
      <c r="B66" s="13">
        <v>4046</v>
      </c>
      <c r="C66" s="14">
        <v>2819</v>
      </c>
      <c r="D66" s="14">
        <f t="shared" si="0"/>
        <v>1227</v>
      </c>
      <c r="E66" s="15">
        <f t="shared" si="3"/>
        <v>-0.30326248146317353</v>
      </c>
      <c r="F66" s="3" t="s">
        <v>136</v>
      </c>
    </row>
    <row r="67" spans="1:6" ht="15" customHeight="1" x14ac:dyDescent="0.15">
      <c r="A67" s="10" t="s">
        <v>17</v>
      </c>
      <c r="B67" s="13">
        <v>52623</v>
      </c>
      <c r="C67" s="14">
        <v>40068</v>
      </c>
      <c r="D67" s="14">
        <f t="shared" si="0"/>
        <v>12555</v>
      </c>
      <c r="E67" s="15">
        <f t="shared" si="3"/>
        <v>-0.23858388917393536</v>
      </c>
      <c r="F67" s="3"/>
    </row>
    <row r="68" spans="1:6" ht="15" customHeight="1" x14ac:dyDescent="0.15">
      <c r="A68" s="10" t="s">
        <v>13</v>
      </c>
      <c r="B68" s="13">
        <v>28401</v>
      </c>
      <c r="C68" s="14">
        <v>22175</v>
      </c>
      <c r="D68" s="14">
        <f t="shared" si="0"/>
        <v>6226</v>
      </c>
      <c r="E68" s="15">
        <f t="shared" si="3"/>
        <v>-0.21921763318193022</v>
      </c>
      <c r="F68" s="3"/>
    </row>
    <row r="69" spans="1:6" ht="15" customHeight="1" x14ac:dyDescent="0.15">
      <c r="A69" s="10" t="s">
        <v>81</v>
      </c>
      <c r="B69" s="13">
        <v>28380</v>
      </c>
      <c r="C69" s="14">
        <v>21780</v>
      </c>
      <c r="D69" s="14">
        <f t="shared" ref="D69:D126" si="4">B69-C69</f>
        <v>6600</v>
      </c>
      <c r="E69" s="15">
        <f t="shared" si="3"/>
        <v>-0.23255813953488372</v>
      </c>
      <c r="F69" s="3" t="s">
        <v>136</v>
      </c>
    </row>
    <row r="70" spans="1:6" ht="15" customHeight="1" x14ac:dyDescent="0.15">
      <c r="A70" s="10" t="s">
        <v>82</v>
      </c>
      <c r="B70" s="13">
        <v>7360</v>
      </c>
      <c r="C70" s="14">
        <v>6182</v>
      </c>
      <c r="D70" s="14">
        <f t="shared" si="4"/>
        <v>1178</v>
      </c>
      <c r="E70" s="15">
        <f t="shared" si="3"/>
        <v>-0.16005434782608696</v>
      </c>
      <c r="F70" s="3"/>
    </row>
    <row r="71" spans="1:6" ht="15" customHeight="1" x14ac:dyDescent="0.15">
      <c r="A71" s="10" t="s">
        <v>14</v>
      </c>
      <c r="B71" s="13">
        <v>29305</v>
      </c>
      <c r="C71" s="14">
        <v>22577</v>
      </c>
      <c r="D71" s="14">
        <f t="shared" si="4"/>
        <v>6728</v>
      </c>
      <c r="E71" s="15">
        <f t="shared" si="3"/>
        <v>-0.22958539498379116</v>
      </c>
      <c r="F71" s="3"/>
    </row>
    <row r="72" spans="1:6" ht="15" customHeight="1" x14ac:dyDescent="0.15">
      <c r="A72" s="10" t="s">
        <v>83</v>
      </c>
      <c r="B72" s="11" t="s">
        <v>129</v>
      </c>
      <c r="C72" s="11" t="s">
        <v>129</v>
      </c>
      <c r="D72" s="14"/>
      <c r="E72" s="12" t="s">
        <v>143</v>
      </c>
      <c r="F72" s="3"/>
    </row>
    <row r="73" spans="1:6" ht="15" customHeight="1" x14ac:dyDescent="0.15">
      <c r="A73" s="10" t="s">
        <v>7</v>
      </c>
      <c r="B73" s="13">
        <v>31003</v>
      </c>
      <c r="C73" s="14">
        <v>24562</v>
      </c>
      <c r="D73" s="14">
        <f t="shared" si="4"/>
        <v>6441</v>
      </c>
      <c r="E73" s="15">
        <f>(B73-C73)/(B73)*(-1)</f>
        <v>-0.20775408831403414</v>
      </c>
      <c r="F73" s="3"/>
    </row>
    <row r="74" spans="1:6" ht="15" customHeight="1" x14ac:dyDescent="0.15">
      <c r="A74" s="10" t="s">
        <v>84</v>
      </c>
      <c r="B74" s="11" t="s">
        <v>135</v>
      </c>
      <c r="C74" s="11" t="s">
        <v>135</v>
      </c>
      <c r="D74" s="14"/>
      <c r="E74" s="12" t="s">
        <v>144</v>
      </c>
      <c r="F74" s="3"/>
    </row>
    <row r="75" spans="1:6" ht="15" customHeight="1" x14ac:dyDescent="0.15">
      <c r="A75" s="10" t="s">
        <v>85</v>
      </c>
      <c r="B75" s="13">
        <v>5999</v>
      </c>
      <c r="C75" s="14">
        <v>4862</v>
      </c>
      <c r="D75" s="14">
        <f t="shared" si="4"/>
        <v>1137</v>
      </c>
      <c r="E75" s="15">
        <f>(B75-C75)/(B75)*(-1)</f>
        <v>-0.18953158859809968</v>
      </c>
      <c r="F75" s="3"/>
    </row>
    <row r="76" spans="1:6" ht="15" customHeight="1" x14ac:dyDescent="0.15">
      <c r="A76" s="10" t="s">
        <v>86</v>
      </c>
      <c r="B76" s="13">
        <v>4292</v>
      </c>
      <c r="C76" s="14">
        <v>3651</v>
      </c>
      <c r="D76" s="14">
        <f t="shared" si="4"/>
        <v>641</v>
      </c>
      <c r="E76" s="15">
        <f>(B76-C76)/(B76)*(-1)</f>
        <v>-0.14934762348555453</v>
      </c>
      <c r="F76" s="3"/>
    </row>
    <row r="77" spans="1:6" ht="15" customHeight="1" x14ac:dyDescent="0.15">
      <c r="A77" s="10" t="s">
        <v>87</v>
      </c>
      <c r="B77" s="13">
        <v>3920</v>
      </c>
      <c r="C77" s="14">
        <v>3431</v>
      </c>
      <c r="D77" s="14">
        <f t="shared" si="4"/>
        <v>489</v>
      </c>
      <c r="E77" s="15">
        <f>(B77-C77)/(B77)*(-1)</f>
        <v>-0.12474489795918367</v>
      </c>
      <c r="F77" s="3"/>
    </row>
    <row r="78" spans="1:6" ht="15" customHeight="1" x14ac:dyDescent="0.15">
      <c r="A78" s="10" t="s">
        <v>88</v>
      </c>
      <c r="B78" s="11" t="s">
        <v>133</v>
      </c>
      <c r="C78" s="11" t="s">
        <v>133</v>
      </c>
      <c r="D78" s="14"/>
      <c r="E78" s="12" t="s">
        <v>140</v>
      </c>
      <c r="F78" s="3"/>
    </row>
    <row r="79" spans="1:6" ht="15" customHeight="1" x14ac:dyDescent="0.15">
      <c r="A79" s="10" t="s">
        <v>89</v>
      </c>
      <c r="B79" s="11" t="s">
        <v>129</v>
      </c>
      <c r="C79" s="11" t="s">
        <v>129</v>
      </c>
      <c r="D79" s="14"/>
      <c r="E79" s="12" t="s">
        <v>143</v>
      </c>
      <c r="F79" s="3"/>
    </row>
    <row r="80" spans="1:6" ht="15" customHeight="1" x14ac:dyDescent="0.15">
      <c r="A80" s="16" t="s">
        <v>90</v>
      </c>
      <c r="B80" s="11" t="s">
        <v>134</v>
      </c>
      <c r="C80" s="11" t="s">
        <v>134</v>
      </c>
      <c r="D80" s="14"/>
      <c r="E80" s="12" t="s">
        <v>141</v>
      </c>
      <c r="F80" s="3"/>
    </row>
    <row r="81" spans="1:6" ht="15" customHeight="1" x14ac:dyDescent="0.15">
      <c r="A81" s="10" t="s">
        <v>91</v>
      </c>
      <c r="B81" s="13">
        <v>3608</v>
      </c>
      <c r="C81" s="14">
        <v>2843</v>
      </c>
      <c r="D81" s="14">
        <f t="shared" si="4"/>
        <v>765</v>
      </c>
      <c r="E81" s="15">
        <f>(B81-C81)/(B81)*(-1)</f>
        <v>-0.21202882483370289</v>
      </c>
      <c r="F81" s="3"/>
    </row>
    <row r="82" spans="1:6" ht="15" customHeight="1" x14ac:dyDescent="0.15">
      <c r="A82" s="10" t="s">
        <v>92</v>
      </c>
      <c r="B82" s="11" t="s">
        <v>129</v>
      </c>
      <c r="C82" s="11" t="s">
        <v>129</v>
      </c>
      <c r="D82" s="14"/>
      <c r="E82" s="12" t="s">
        <v>143</v>
      </c>
      <c r="F82" s="3"/>
    </row>
    <row r="83" spans="1:6" ht="15" customHeight="1" x14ac:dyDescent="0.15">
      <c r="A83" s="10" t="s">
        <v>93</v>
      </c>
      <c r="B83" s="11" t="s">
        <v>128</v>
      </c>
      <c r="C83" s="11" t="s">
        <v>128</v>
      </c>
      <c r="D83" s="14"/>
      <c r="E83" s="12" t="s">
        <v>139</v>
      </c>
      <c r="F83" s="3"/>
    </row>
    <row r="84" spans="1:6" ht="15" customHeight="1" x14ac:dyDescent="0.15">
      <c r="A84" s="10" t="s">
        <v>94</v>
      </c>
      <c r="B84" s="11" t="s">
        <v>131</v>
      </c>
      <c r="C84" s="11" t="s">
        <v>131</v>
      </c>
      <c r="D84" s="14"/>
      <c r="E84" s="12" t="s">
        <v>142</v>
      </c>
      <c r="F84" s="3"/>
    </row>
    <row r="85" spans="1:6" ht="15" customHeight="1" x14ac:dyDescent="0.15">
      <c r="A85" s="10" t="s">
        <v>95</v>
      </c>
      <c r="B85" s="11" t="s">
        <v>134</v>
      </c>
      <c r="C85" s="11" t="s">
        <v>134</v>
      </c>
      <c r="D85" s="14"/>
      <c r="E85" s="12" t="s">
        <v>141</v>
      </c>
      <c r="F85" s="3"/>
    </row>
    <row r="86" spans="1:6" ht="15" customHeight="1" x14ac:dyDescent="0.15">
      <c r="A86" s="10" t="s">
        <v>29</v>
      </c>
      <c r="B86" s="13">
        <v>34252</v>
      </c>
      <c r="C86" s="14">
        <v>24186</v>
      </c>
      <c r="D86" s="14">
        <f t="shared" si="4"/>
        <v>10066</v>
      </c>
      <c r="E86" s="15">
        <f>(B86-C86)/(B86)*(-1)</f>
        <v>-0.29388064930515007</v>
      </c>
      <c r="F86" s="3"/>
    </row>
    <row r="87" spans="1:6" ht="15" customHeight="1" x14ac:dyDescent="0.15">
      <c r="A87" s="10" t="s">
        <v>96</v>
      </c>
      <c r="B87" s="13">
        <v>29236</v>
      </c>
      <c r="C87" s="14">
        <v>22237</v>
      </c>
      <c r="D87" s="14">
        <f t="shared" si="4"/>
        <v>6999</v>
      </c>
      <c r="E87" s="15">
        <f>(B87-C87)/(B87)*(-1)</f>
        <v>-0.2393966342864961</v>
      </c>
      <c r="F87" s="3"/>
    </row>
    <row r="88" spans="1:6" ht="15" customHeight="1" x14ac:dyDescent="0.15">
      <c r="A88" s="10" t="s">
        <v>97</v>
      </c>
      <c r="B88" s="13">
        <v>2935</v>
      </c>
      <c r="C88" s="14">
        <v>2488</v>
      </c>
      <c r="D88" s="14">
        <f t="shared" si="4"/>
        <v>447</v>
      </c>
      <c r="E88" s="15">
        <f>(B88-C88)/(B88)*(-1)</f>
        <v>-0.15229982964224872</v>
      </c>
      <c r="F88" s="3"/>
    </row>
    <row r="89" spans="1:6" ht="15" customHeight="1" x14ac:dyDescent="0.15">
      <c r="A89" s="10" t="s">
        <v>98</v>
      </c>
      <c r="B89" s="11" t="s">
        <v>128</v>
      </c>
      <c r="C89" s="11" t="s">
        <v>128</v>
      </c>
      <c r="D89" s="14"/>
      <c r="E89" s="12" t="s">
        <v>139</v>
      </c>
      <c r="F89" s="3"/>
    </row>
    <row r="90" spans="1:6" ht="15" customHeight="1" x14ac:dyDescent="0.15">
      <c r="A90" s="10" t="s">
        <v>25</v>
      </c>
      <c r="B90" s="13">
        <v>39500</v>
      </c>
      <c r="C90" s="14">
        <v>30337</v>
      </c>
      <c r="D90" s="14">
        <f t="shared" si="4"/>
        <v>9163</v>
      </c>
      <c r="E90" s="15">
        <f>(B90-C90)/(B90)*(-1)</f>
        <v>-0.23197468354430381</v>
      </c>
      <c r="F90" s="3"/>
    </row>
    <row r="91" spans="1:6" ht="15" customHeight="1" x14ac:dyDescent="0.15">
      <c r="A91" s="10" t="s">
        <v>99</v>
      </c>
      <c r="B91" s="11" t="s">
        <v>132</v>
      </c>
      <c r="C91" s="11" t="s">
        <v>132</v>
      </c>
      <c r="D91" s="14"/>
      <c r="E91" s="12" t="s">
        <v>137</v>
      </c>
      <c r="F91" s="3"/>
    </row>
    <row r="92" spans="1:6" ht="15" customHeight="1" x14ac:dyDescent="0.15">
      <c r="A92" s="10" t="s">
        <v>100</v>
      </c>
      <c r="B92" s="13">
        <v>2781</v>
      </c>
      <c r="C92" s="14">
        <v>1933</v>
      </c>
      <c r="D92" s="14">
        <f t="shared" si="4"/>
        <v>848</v>
      </c>
      <c r="E92" s="15">
        <f>(B92-C92)/(B92)*(-1)</f>
        <v>-0.30492628550880979</v>
      </c>
      <c r="F92" s="3" t="s">
        <v>136</v>
      </c>
    </row>
    <row r="93" spans="1:6" ht="15" customHeight="1" x14ac:dyDescent="0.15">
      <c r="A93" s="10" t="s">
        <v>101</v>
      </c>
      <c r="B93" s="13">
        <v>5126</v>
      </c>
      <c r="C93" s="14">
        <v>4268</v>
      </c>
      <c r="D93" s="14">
        <f t="shared" si="4"/>
        <v>858</v>
      </c>
      <c r="E93" s="15">
        <f>(B93-C93)/(B93)*(-1)</f>
        <v>-0.16738197424892703</v>
      </c>
      <c r="F93" s="3"/>
    </row>
    <row r="94" spans="1:6" ht="15" customHeight="1" x14ac:dyDescent="0.15">
      <c r="A94" s="10" t="s">
        <v>102</v>
      </c>
      <c r="B94" s="13">
        <v>3787</v>
      </c>
      <c r="C94" s="14">
        <v>3151</v>
      </c>
      <c r="D94" s="14">
        <f t="shared" si="4"/>
        <v>636</v>
      </c>
      <c r="E94" s="15">
        <f>(B94-C94)/(B94)*(-1)</f>
        <v>-0.16794296276736204</v>
      </c>
      <c r="F94" s="3"/>
    </row>
    <row r="95" spans="1:6" ht="15" customHeight="1" x14ac:dyDescent="0.15">
      <c r="A95" s="10" t="s">
        <v>103</v>
      </c>
      <c r="B95" s="11" t="s">
        <v>131</v>
      </c>
      <c r="C95" s="11" t="s">
        <v>131</v>
      </c>
      <c r="D95" s="14"/>
      <c r="E95" s="12" t="s">
        <v>142</v>
      </c>
      <c r="F95" s="3"/>
    </row>
    <row r="96" spans="1:6" ht="15" customHeight="1" x14ac:dyDescent="0.15">
      <c r="A96" s="10" t="s">
        <v>0</v>
      </c>
      <c r="B96" s="13">
        <v>37225</v>
      </c>
      <c r="C96" s="14">
        <v>28516</v>
      </c>
      <c r="D96" s="14">
        <f t="shared" si="4"/>
        <v>8709</v>
      </c>
      <c r="E96" s="15">
        <f>(B96-C96)/(B96)*(-1)</f>
        <v>-0.23395567494963063</v>
      </c>
      <c r="F96" s="3"/>
    </row>
    <row r="97" spans="1:6" ht="15" customHeight="1" x14ac:dyDescent="0.15">
      <c r="A97" s="10" t="s">
        <v>104</v>
      </c>
      <c r="B97" s="11" t="s">
        <v>129</v>
      </c>
      <c r="C97" s="11" t="s">
        <v>129</v>
      </c>
      <c r="D97" s="14"/>
      <c r="E97" s="12" t="s">
        <v>143</v>
      </c>
      <c r="F97" s="3"/>
    </row>
    <row r="98" spans="1:6" ht="15" customHeight="1" x14ac:dyDescent="0.15">
      <c r="A98" s="10" t="s">
        <v>105</v>
      </c>
      <c r="B98" s="11" t="s">
        <v>133</v>
      </c>
      <c r="C98" s="11" t="s">
        <v>133</v>
      </c>
      <c r="D98" s="14"/>
      <c r="E98" s="12" t="s">
        <v>140</v>
      </c>
      <c r="F98" s="3"/>
    </row>
    <row r="99" spans="1:6" ht="15" customHeight="1" x14ac:dyDescent="0.15">
      <c r="A99" s="10" t="s">
        <v>106</v>
      </c>
      <c r="B99" s="13">
        <v>5695</v>
      </c>
      <c r="C99" s="14">
        <v>4651</v>
      </c>
      <c r="D99" s="14">
        <f t="shared" si="4"/>
        <v>1044</v>
      </c>
      <c r="E99" s="15">
        <f>(B99-C99)/(B99)*(-1)</f>
        <v>-0.1833187006145742</v>
      </c>
      <c r="F99" s="3"/>
    </row>
    <row r="100" spans="1:6" ht="15" customHeight="1" x14ac:dyDescent="0.15">
      <c r="A100" s="10" t="s">
        <v>21</v>
      </c>
      <c r="B100" s="13">
        <v>40075</v>
      </c>
      <c r="C100" s="14">
        <v>30509</v>
      </c>
      <c r="D100" s="14">
        <f t="shared" si="4"/>
        <v>9566</v>
      </c>
      <c r="E100" s="15">
        <f>(B100-C100)/(B100)*(-1)</f>
        <v>-0.23870243293824081</v>
      </c>
      <c r="F100" s="3"/>
    </row>
    <row r="101" spans="1:6" ht="15" customHeight="1" x14ac:dyDescent="0.15">
      <c r="A101" s="10" t="s">
        <v>107</v>
      </c>
      <c r="B101" s="13">
        <v>5826</v>
      </c>
      <c r="C101" s="14">
        <v>4128</v>
      </c>
      <c r="D101" s="14">
        <f t="shared" si="4"/>
        <v>1698</v>
      </c>
      <c r="E101" s="15">
        <f>(B101-C101)/(B101)*(-1)</f>
        <v>-0.29145211122554066</v>
      </c>
      <c r="F101" s="3" t="s">
        <v>136</v>
      </c>
    </row>
    <row r="102" spans="1:6" ht="15" customHeight="1" x14ac:dyDescent="0.15">
      <c r="A102" s="10" t="s">
        <v>8</v>
      </c>
      <c r="B102" s="13">
        <v>33531</v>
      </c>
      <c r="C102" s="14">
        <v>25691</v>
      </c>
      <c r="D102" s="14">
        <f t="shared" si="4"/>
        <v>7840</v>
      </c>
      <c r="E102" s="15">
        <f>(B102-C102)/(B102)*(-1)</f>
        <v>-0.23381348602785482</v>
      </c>
      <c r="F102" s="3"/>
    </row>
    <row r="103" spans="1:6" ht="15" customHeight="1" x14ac:dyDescent="0.15">
      <c r="A103" s="10" t="s">
        <v>108</v>
      </c>
      <c r="B103" s="13">
        <v>6116</v>
      </c>
      <c r="C103" s="14">
        <v>4885</v>
      </c>
      <c r="D103" s="14">
        <f t="shared" si="4"/>
        <v>1231</v>
      </c>
      <c r="E103" s="15">
        <f>(B103-C103)/(B103)*(-1)</f>
        <v>-0.2012753433616743</v>
      </c>
      <c r="F103" s="3"/>
    </row>
    <row r="104" spans="1:6" ht="15" customHeight="1" x14ac:dyDescent="0.15">
      <c r="A104" s="10" t="s">
        <v>109</v>
      </c>
      <c r="B104" s="11" t="s">
        <v>129</v>
      </c>
      <c r="C104" s="11" t="s">
        <v>129</v>
      </c>
      <c r="D104" s="14"/>
      <c r="E104" s="12" t="s">
        <v>143</v>
      </c>
      <c r="F104" s="3"/>
    </row>
    <row r="105" spans="1:6" ht="15" customHeight="1" x14ac:dyDescent="0.15">
      <c r="A105" s="10" t="s">
        <v>30</v>
      </c>
      <c r="B105" s="13">
        <v>20821</v>
      </c>
      <c r="C105" s="14">
        <v>16579</v>
      </c>
      <c r="D105" s="14">
        <f t="shared" si="4"/>
        <v>4242</v>
      </c>
      <c r="E105" s="15">
        <f>(B105-C105)/(B105)*(-1)</f>
        <v>-0.20373661207434801</v>
      </c>
      <c r="F105" s="3"/>
    </row>
    <row r="106" spans="1:6" ht="15" customHeight="1" x14ac:dyDescent="0.15">
      <c r="A106" s="10" t="s">
        <v>110</v>
      </c>
      <c r="B106" s="13">
        <v>6686</v>
      </c>
      <c r="C106" s="14">
        <v>5257</v>
      </c>
      <c r="D106" s="14">
        <f t="shared" si="4"/>
        <v>1429</v>
      </c>
      <c r="E106" s="15">
        <f>(B106-C106)/(B106)*(-1)</f>
        <v>-0.21373018247083458</v>
      </c>
      <c r="F106" s="3"/>
    </row>
    <row r="107" spans="1:6" ht="15" customHeight="1" x14ac:dyDescent="0.15">
      <c r="A107" s="10" t="s">
        <v>111</v>
      </c>
      <c r="B107" s="13">
        <v>4245</v>
      </c>
      <c r="C107" s="14">
        <v>3468</v>
      </c>
      <c r="D107" s="14">
        <f t="shared" si="4"/>
        <v>777</v>
      </c>
      <c r="E107" s="15">
        <f>(B107-C107)/(B107)*(-1)</f>
        <v>-0.18303886925795054</v>
      </c>
      <c r="F107" s="3"/>
    </row>
    <row r="108" spans="1:6" ht="15" customHeight="1" x14ac:dyDescent="0.15">
      <c r="A108" s="10" t="s">
        <v>112</v>
      </c>
      <c r="B108" s="13">
        <v>3693</v>
      </c>
      <c r="C108" s="14">
        <v>2892</v>
      </c>
      <c r="D108" s="14">
        <f t="shared" si="4"/>
        <v>801</v>
      </c>
      <c r="E108" s="15">
        <f>(B108-C108)/(B108)*(-1)</f>
        <v>-0.21689683184402925</v>
      </c>
      <c r="F108" s="3"/>
    </row>
    <row r="109" spans="1:6" ht="15" customHeight="1" x14ac:dyDescent="0.15">
      <c r="A109" s="10" t="s">
        <v>113</v>
      </c>
      <c r="B109" s="11" t="s">
        <v>129</v>
      </c>
      <c r="C109" s="11" t="s">
        <v>129</v>
      </c>
      <c r="D109" s="14"/>
      <c r="E109" s="12" t="s">
        <v>143</v>
      </c>
      <c r="F109" s="3"/>
    </row>
    <row r="110" spans="1:6" ht="15" customHeight="1" x14ac:dyDescent="0.15">
      <c r="A110" s="10" t="s">
        <v>114</v>
      </c>
      <c r="B110" s="11" t="s">
        <v>130</v>
      </c>
      <c r="C110" s="11" t="s">
        <v>130</v>
      </c>
      <c r="D110" s="14"/>
      <c r="E110" s="12" t="s">
        <v>138</v>
      </c>
      <c r="F110" s="3"/>
    </row>
    <row r="111" spans="1:6" ht="15" customHeight="1" x14ac:dyDescent="0.15">
      <c r="A111" s="10" t="s">
        <v>115</v>
      </c>
      <c r="B111" s="11" t="s">
        <v>128</v>
      </c>
      <c r="C111" s="11" t="s">
        <v>128</v>
      </c>
      <c r="D111" s="14"/>
      <c r="E111" s="12" t="s">
        <v>139</v>
      </c>
      <c r="F111" s="3"/>
    </row>
    <row r="112" spans="1:6" ht="15" customHeight="1" x14ac:dyDescent="0.15">
      <c r="A112" s="10" t="s">
        <v>116</v>
      </c>
      <c r="B112" s="13">
        <v>6870</v>
      </c>
      <c r="C112" s="14">
        <v>5495</v>
      </c>
      <c r="D112" s="14">
        <f t="shared" si="4"/>
        <v>1375</v>
      </c>
      <c r="E112" s="15">
        <f t="shared" ref="E112:E118" si="5">(B112-C112)/(B112)*(-1)</f>
        <v>-0.20014556040756915</v>
      </c>
      <c r="F112" s="3"/>
    </row>
    <row r="113" spans="1:7" ht="15" customHeight="1" x14ac:dyDescent="0.15">
      <c r="A113" s="10" t="s">
        <v>1</v>
      </c>
      <c r="B113" s="13">
        <v>24428</v>
      </c>
      <c r="C113" s="14">
        <v>18828</v>
      </c>
      <c r="D113" s="14">
        <f t="shared" si="4"/>
        <v>5600</v>
      </c>
      <c r="E113" s="15">
        <f t="shared" si="5"/>
        <v>-0.2292451285410185</v>
      </c>
      <c r="F113" s="3"/>
    </row>
    <row r="114" spans="1:7" ht="15" customHeight="1" x14ac:dyDescent="0.15">
      <c r="A114" s="10" t="s">
        <v>117</v>
      </c>
      <c r="B114" s="13">
        <v>8153</v>
      </c>
      <c r="C114" s="14">
        <v>6304</v>
      </c>
      <c r="D114" s="14">
        <f t="shared" si="4"/>
        <v>1849</v>
      </c>
      <c r="E114" s="15">
        <f t="shared" si="5"/>
        <v>-0.22678768551453451</v>
      </c>
      <c r="F114" s="3"/>
    </row>
    <row r="115" spans="1:7" ht="15" customHeight="1" x14ac:dyDescent="0.15">
      <c r="A115" s="10" t="s">
        <v>31</v>
      </c>
      <c r="B115" s="13">
        <v>51323</v>
      </c>
      <c r="C115" s="14">
        <v>38101</v>
      </c>
      <c r="D115" s="14">
        <f t="shared" si="4"/>
        <v>13222</v>
      </c>
      <c r="E115" s="15">
        <f t="shared" si="5"/>
        <v>-0.25762328780468796</v>
      </c>
      <c r="F115" s="3"/>
    </row>
    <row r="116" spans="1:7" ht="15" customHeight="1" x14ac:dyDescent="0.15">
      <c r="A116" s="10" t="s">
        <v>32</v>
      </c>
      <c r="B116" s="13">
        <v>26091</v>
      </c>
      <c r="C116" s="14">
        <v>21135</v>
      </c>
      <c r="D116" s="14">
        <f t="shared" si="4"/>
        <v>4956</v>
      </c>
      <c r="E116" s="15">
        <f t="shared" si="5"/>
        <v>-0.18995055766356214</v>
      </c>
      <c r="F116" s="3"/>
    </row>
    <row r="117" spans="1:7" ht="15" customHeight="1" x14ac:dyDescent="0.15">
      <c r="A117" s="10" t="s">
        <v>9</v>
      </c>
      <c r="B117" s="13">
        <v>26921</v>
      </c>
      <c r="C117" s="14">
        <v>20898</v>
      </c>
      <c r="D117" s="14">
        <f t="shared" si="4"/>
        <v>6023</v>
      </c>
      <c r="E117" s="15">
        <f t="shared" si="5"/>
        <v>-0.22372868764161807</v>
      </c>
      <c r="F117" s="3"/>
    </row>
    <row r="118" spans="1:7" ht="15" customHeight="1" x14ac:dyDescent="0.15">
      <c r="A118" s="10" t="s">
        <v>33</v>
      </c>
      <c r="B118" s="13">
        <v>63451</v>
      </c>
      <c r="C118" s="14">
        <v>49682</v>
      </c>
      <c r="D118" s="14">
        <f t="shared" si="4"/>
        <v>13769</v>
      </c>
      <c r="E118" s="15">
        <f t="shared" si="5"/>
        <v>-0.21700209610565632</v>
      </c>
      <c r="F118" s="3"/>
    </row>
    <row r="119" spans="1:7" ht="15" customHeight="1" x14ac:dyDescent="0.15">
      <c r="A119" s="10" t="s">
        <v>118</v>
      </c>
      <c r="B119" s="11" t="s">
        <v>129</v>
      </c>
      <c r="C119" s="11" t="s">
        <v>129</v>
      </c>
      <c r="D119" s="14"/>
      <c r="E119" s="12" t="s">
        <v>143</v>
      </c>
      <c r="F119" s="3"/>
    </row>
    <row r="120" spans="1:7" ht="15" customHeight="1" x14ac:dyDescent="0.15">
      <c r="A120" s="10" t="s">
        <v>119</v>
      </c>
      <c r="B120" s="13">
        <v>29250</v>
      </c>
      <c r="C120" s="14">
        <v>22924</v>
      </c>
      <c r="D120" s="14">
        <f t="shared" si="4"/>
        <v>6326</v>
      </c>
      <c r="E120" s="15">
        <f>(B120-C120)/(B120)*(-1)</f>
        <v>-0.21627350427350428</v>
      </c>
      <c r="F120" s="3"/>
    </row>
    <row r="121" spans="1:7" ht="15" customHeight="1" x14ac:dyDescent="0.15">
      <c r="A121" s="10" t="s">
        <v>120</v>
      </c>
      <c r="B121" s="13">
        <v>4505</v>
      </c>
      <c r="C121" s="14">
        <v>3577</v>
      </c>
      <c r="D121" s="14">
        <f t="shared" si="4"/>
        <v>928</v>
      </c>
      <c r="E121" s="15">
        <f>(B121-C121)/(B121)*(-1)</f>
        <v>-0.20599334073251943</v>
      </c>
      <c r="F121" s="3"/>
    </row>
    <row r="122" spans="1:7" ht="15" customHeight="1" x14ac:dyDescent="0.15">
      <c r="A122" s="10" t="s">
        <v>121</v>
      </c>
      <c r="B122" s="11" t="s">
        <v>131</v>
      </c>
      <c r="C122" s="11" t="s">
        <v>131</v>
      </c>
      <c r="D122" s="14"/>
      <c r="E122" s="12" t="s">
        <v>142</v>
      </c>
      <c r="F122" s="3"/>
    </row>
    <row r="123" spans="1:7" ht="15" customHeight="1" x14ac:dyDescent="0.15">
      <c r="A123" s="10" t="s">
        <v>122</v>
      </c>
      <c r="B123" s="13">
        <v>5130</v>
      </c>
      <c r="C123" s="14">
        <v>4055</v>
      </c>
      <c r="D123" s="14">
        <f t="shared" si="4"/>
        <v>1075</v>
      </c>
      <c r="E123" s="15">
        <f>(B123-C123)/(B123)*(-1)</f>
        <v>-0.20955165692007796</v>
      </c>
      <c r="F123" s="3"/>
    </row>
    <row r="124" spans="1:7" ht="15" customHeight="1" x14ac:dyDescent="0.15">
      <c r="A124" s="10" t="s">
        <v>123</v>
      </c>
      <c r="B124" s="11" t="s">
        <v>128</v>
      </c>
      <c r="C124" s="11" t="s">
        <v>128</v>
      </c>
      <c r="D124" s="14"/>
      <c r="E124" s="12" t="s">
        <v>139</v>
      </c>
      <c r="F124" s="3"/>
    </row>
    <row r="125" spans="1:7" ht="15" customHeight="1" x14ac:dyDescent="0.15">
      <c r="A125" s="10" t="s">
        <v>2</v>
      </c>
      <c r="B125" s="13">
        <v>26765</v>
      </c>
      <c r="C125" s="14">
        <v>21161</v>
      </c>
      <c r="D125" s="14">
        <f t="shared" si="4"/>
        <v>5604</v>
      </c>
      <c r="E125" s="15">
        <f>(B125-C125)/(B125)*(-1)</f>
        <v>-0.20937791892396787</v>
      </c>
      <c r="F125" s="3"/>
    </row>
    <row r="126" spans="1:7" ht="15" customHeight="1" x14ac:dyDescent="0.15">
      <c r="A126" s="10" t="s">
        <v>124</v>
      </c>
      <c r="B126" s="13">
        <v>5592</v>
      </c>
      <c r="C126" s="14">
        <v>4417</v>
      </c>
      <c r="D126" s="14">
        <f t="shared" si="4"/>
        <v>1175</v>
      </c>
      <c r="E126" s="15">
        <f>(B126-C126)/(B126)*(-1)</f>
        <v>-0.21012160228898427</v>
      </c>
      <c r="F126" s="3"/>
    </row>
    <row r="127" spans="1:7" x14ac:dyDescent="0.2">
      <c r="A127" s="17"/>
      <c r="B127" s="18"/>
      <c r="C127" s="19"/>
      <c r="D127" s="19"/>
      <c r="E127" s="20"/>
      <c r="F127" s="2"/>
      <c r="G127" s="2"/>
    </row>
    <row r="128" spans="1:7" x14ac:dyDescent="0.2">
      <c r="A128" s="17"/>
      <c r="B128" s="20" t="s">
        <v>146</v>
      </c>
      <c r="C128" s="20" t="s">
        <v>147</v>
      </c>
      <c r="D128" s="20"/>
      <c r="E128" s="20"/>
      <c r="F128" s="2"/>
      <c r="G128" s="2"/>
    </row>
    <row r="129" spans="1:7" x14ac:dyDescent="0.2">
      <c r="A129" s="17"/>
      <c r="B129" s="18"/>
      <c r="C129" s="19"/>
      <c r="D129" s="19"/>
      <c r="E129" s="20"/>
      <c r="F129" s="2"/>
      <c r="G129" s="2"/>
    </row>
    <row r="130" spans="1:7" x14ac:dyDescent="0.2">
      <c r="A130" s="17"/>
      <c r="B130" s="18"/>
      <c r="C130" s="19"/>
      <c r="D130" s="19"/>
      <c r="E130" s="20"/>
      <c r="F130" s="2"/>
      <c r="G130" s="2"/>
    </row>
    <row r="131" spans="1:7" x14ac:dyDescent="0.2">
      <c r="A131" s="17"/>
      <c r="B131" s="18"/>
      <c r="C131" s="19"/>
      <c r="D131" s="19"/>
      <c r="E131" s="20"/>
      <c r="F131" s="2"/>
      <c r="G131" s="2"/>
    </row>
    <row r="132" spans="1:7" x14ac:dyDescent="0.2">
      <c r="A132" s="17"/>
      <c r="B132" s="18"/>
      <c r="C132" s="19"/>
      <c r="D132" s="19"/>
      <c r="E132" s="20"/>
      <c r="F132" s="2"/>
      <c r="G132" s="2"/>
    </row>
    <row r="133" spans="1:7" x14ac:dyDescent="0.2">
      <c r="A133" s="17"/>
      <c r="B133" s="18"/>
      <c r="C133" s="19"/>
      <c r="D133" s="19"/>
      <c r="E133" s="20"/>
      <c r="F133" s="2"/>
      <c r="G133" s="2"/>
    </row>
    <row r="134" spans="1:7" x14ac:dyDescent="0.2">
      <c r="A134" s="17"/>
      <c r="B134" s="18"/>
      <c r="C134" s="19"/>
      <c r="D134" s="19"/>
      <c r="E134" s="20"/>
      <c r="F134" s="2"/>
      <c r="G134" s="2"/>
    </row>
    <row r="135" spans="1:7" x14ac:dyDescent="0.2">
      <c r="A135" s="17"/>
      <c r="B135" s="18"/>
      <c r="C135" s="19"/>
      <c r="D135" s="19"/>
      <c r="E135" s="20"/>
      <c r="F135" s="2"/>
      <c r="G135" s="2"/>
    </row>
    <row r="136" spans="1:7" x14ac:dyDescent="0.2">
      <c r="A136" s="17"/>
      <c r="B136" s="18"/>
      <c r="C136" s="19"/>
      <c r="D136" s="19"/>
      <c r="E136" s="20"/>
      <c r="F136" s="2"/>
      <c r="G136" s="2"/>
    </row>
    <row r="137" spans="1:7" x14ac:dyDescent="0.2">
      <c r="A137" s="17"/>
      <c r="B137" s="18"/>
      <c r="C137" s="19"/>
      <c r="D137" s="19"/>
      <c r="E137" s="20"/>
      <c r="F137" s="2"/>
      <c r="G137" s="2"/>
    </row>
    <row r="138" spans="1:7" x14ac:dyDescent="0.2">
      <c r="A138" s="17"/>
      <c r="B138" s="18"/>
      <c r="C138" s="19"/>
      <c r="D138" s="19"/>
      <c r="E138" s="20"/>
      <c r="F138" s="2"/>
      <c r="G138" s="2"/>
    </row>
    <row r="139" spans="1:7" x14ac:dyDescent="0.2">
      <c r="A139" s="17"/>
      <c r="B139" s="18"/>
      <c r="C139" s="19"/>
      <c r="D139" s="19"/>
      <c r="E139" s="20"/>
      <c r="F139" s="2"/>
      <c r="G139" s="2"/>
    </row>
    <row r="140" spans="1:7" x14ac:dyDescent="0.2">
      <c r="A140" s="17"/>
      <c r="B140" s="18"/>
      <c r="C140" s="19"/>
      <c r="D140" s="19"/>
      <c r="E140" s="20"/>
      <c r="F140" s="2"/>
      <c r="G140" s="2"/>
    </row>
    <row r="141" spans="1:7" x14ac:dyDescent="0.2">
      <c r="A141" s="17"/>
      <c r="B141" s="18"/>
      <c r="C141" s="19"/>
      <c r="D141" s="19"/>
      <c r="E141" s="20"/>
      <c r="F141" s="2"/>
      <c r="G141" s="2"/>
    </row>
    <row r="142" spans="1:7" x14ac:dyDescent="0.2">
      <c r="A142" s="17"/>
      <c r="B142" s="18"/>
      <c r="C142" s="19"/>
      <c r="D142" s="19"/>
      <c r="E142" s="20"/>
      <c r="F142" s="2"/>
      <c r="G142" s="2"/>
    </row>
    <row r="143" spans="1:7" x14ac:dyDescent="0.2">
      <c r="A143" s="17"/>
      <c r="B143" s="18"/>
      <c r="C143" s="19"/>
      <c r="D143" s="19"/>
      <c r="E143" s="20"/>
      <c r="F143" s="2"/>
      <c r="G143" s="2"/>
    </row>
    <row r="144" spans="1:7" x14ac:dyDescent="0.2">
      <c r="A144" s="17"/>
      <c r="B144" s="18"/>
      <c r="C144" s="19"/>
      <c r="D144" s="19"/>
      <c r="E144" s="20"/>
      <c r="F144" s="2"/>
      <c r="G144" s="2"/>
    </row>
    <row r="145" spans="1:7" x14ac:dyDescent="0.2">
      <c r="A145" s="17"/>
      <c r="B145" s="18"/>
      <c r="C145" s="19"/>
      <c r="D145" s="19"/>
      <c r="E145" s="20"/>
      <c r="F145" s="2"/>
      <c r="G145" s="2"/>
    </row>
    <row r="146" spans="1:7" x14ac:dyDescent="0.2">
      <c r="A146" s="17"/>
      <c r="B146" s="18"/>
      <c r="C146" s="19"/>
      <c r="D146" s="19"/>
      <c r="E146" s="20"/>
      <c r="F146" s="2"/>
      <c r="G146" s="2"/>
    </row>
    <row r="147" spans="1:7" x14ac:dyDescent="0.2">
      <c r="A147" s="17"/>
      <c r="B147" s="18"/>
      <c r="C147" s="19"/>
      <c r="D147" s="19"/>
      <c r="E147" s="20"/>
      <c r="F147" s="2"/>
      <c r="G147" s="2"/>
    </row>
    <row r="148" spans="1:7" x14ac:dyDescent="0.2">
      <c r="A148" s="17"/>
      <c r="B148" s="18"/>
      <c r="C148" s="19"/>
      <c r="D148" s="19"/>
      <c r="E148" s="20"/>
      <c r="F148" s="2"/>
      <c r="G148" s="2"/>
    </row>
    <row r="149" spans="1:7" x14ac:dyDescent="0.2">
      <c r="A149" s="17"/>
      <c r="B149" s="18"/>
      <c r="C149" s="19"/>
      <c r="D149" s="19"/>
      <c r="E149" s="20"/>
      <c r="F149" s="2"/>
      <c r="G149" s="2"/>
    </row>
    <row r="150" spans="1:7" x14ac:dyDescent="0.2">
      <c r="A150" s="17"/>
      <c r="B150" s="18"/>
      <c r="C150" s="19"/>
      <c r="D150" s="19"/>
      <c r="E150" s="20"/>
      <c r="F150" s="2"/>
      <c r="G150" s="2"/>
    </row>
    <row r="151" spans="1:7" x14ac:dyDescent="0.2">
      <c r="A151" s="17"/>
      <c r="B151" s="18"/>
      <c r="C151" s="19"/>
      <c r="D151" s="19"/>
      <c r="E151" s="20"/>
      <c r="F151" s="2"/>
      <c r="G151" s="2"/>
    </row>
    <row r="152" spans="1:7" x14ac:dyDescent="0.2">
      <c r="A152" s="17"/>
      <c r="B152" s="18"/>
      <c r="C152" s="19"/>
      <c r="D152" s="19"/>
      <c r="E152" s="20"/>
      <c r="F152" s="2"/>
      <c r="G152" s="2"/>
    </row>
    <row r="153" spans="1:7" x14ac:dyDescent="0.2">
      <c r="A153" s="17"/>
      <c r="B153" s="18"/>
      <c r="C153" s="19"/>
      <c r="D153" s="19"/>
      <c r="E153" s="20"/>
      <c r="F153" s="2"/>
      <c r="G153" s="2"/>
    </row>
    <row r="154" spans="1:7" x14ac:dyDescent="0.2">
      <c r="A154" s="17"/>
      <c r="B154" s="18"/>
      <c r="C154" s="19"/>
      <c r="D154" s="19"/>
      <c r="E154" s="20"/>
      <c r="F154" s="2"/>
      <c r="G154" s="2"/>
    </row>
    <row r="155" spans="1:7" x14ac:dyDescent="0.2">
      <c r="A155" s="17"/>
      <c r="B155" s="18"/>
      <c r="C155" s="19"/>
      <c r="D155" s="19"/>
      <c r="E155" s="20"/>
      <c r="F155" s="2"/>
      <c r="G155" s="2"/>
    </row>
    <row r="156" spans="1:7" x14ac:dyDescent="0.2">
      <c r="A156" s="17"/>
      <c r="B156" s="18"/>
      <c r="C156" s="19"/>
      <c r="D156" s="19"/>
      <c r="E156" s="20"/>
      <c r="F156" s="2"/>
      <c r="G156" s="2"/>
    </row>
    <row r="157" spans="1:7" x14ac:dyDescent="0.2">
      <c r="A157" s="17"/>
      <c r="B157" s="18"/>
      <c r="C157" s="19"/>
      <c r="D157" s="19"/>
      <c r="E157" s="20"/>
      <c r="F157" s="2"/>
      <c r="G157" s="2"/>
    </row>
    <row r="158" spans="1:7" x14ac:dyDescent="0.2">
      <c r="A158" s="17"/>
      <c r="B158" s="18"/>
      <c r="C158" s="19"/>
      <c r="D158" s="19"/>
      <c r="E158" s="20"/>
      <c r="F158" s="2"/>
      <c r="G158" s="2"/>
    </row>
    <row r="159" spans="1:7" x14ac:dyDescent="0.2">
      <c r="A159" s="17"/>
      <c r="B159" s="18"/>
      <c r="C159" s="19"/>
      <c r="D159" s="19"/>
      <c r="E159" s="20"/>
      <c r="F159" s="2"/>
      <c r="G159" s="2"/>
    </row>
    <row r="160" spans="1:7" x14ac:dyDescent="0.2">
      <c r="A160" s="17"/>
      <c r="B160" s="18"/>
      <c r="C160" s="19"/>
      <c r="D160" s="19"/>
      <c r="E160" s="20"/>
      <c r="F160" s="2"/>
      <c r="G160" s="2"/>
    </row>
    <row r="161" spans="1:7" x14ac:dyDescent="0.2">
      <c r="A161" s="17"/>
      <c r="B161" s="18"/>
      <c r="C161" s="19"/>
      <c r="D161" s="19"/>
      <c r="E161" s="20"/>
      <c r="F161" s="2"/>
      <c r="G161" s="2"/>
    </row>
    <row r="162" spans="1:7" x14ac:dyDescent="0.2">
      <c r="A162" s="17"/>
      <c r="B162" s="18"/>
      <c r="C162" s="19"/>
      <c r="D162" s="19"/>
      <c r="E162" s="20"/>
      <c r="F162" s="2"/>
      <c r="G162" s="2"/>
    </row>
    <row r="163" spans="1:7" x14ac:dyDescent="0.2">
      <c r="A163" s="17"/>
      <c r="B163" s="18"/>
      <c r="C163" s="19"/>
      <c r="D163" s="19"/>
      <c r="E163" s="20"/>
      <c r="F163" s="2"/>
      <c r="G163" s="2"/>
    </row>
    <row r="164" spans="1:7" x14ac:dyDescent="0.2">
      <c r="A164" s="17"/>
      <c r="B164" s="18"/>
      <c r="C164" s="19"/>
      <c r="D164" s="19"/>
      <c r="E164" s="20"/>
      <c r="F164" s="2"/>
      <c r="G164" s="2"/>
    </row>
    <row r="165" spans="1:7" x14ac:dyDescent="0.2">
      <c r="A165" s="17"/>
      <c r="B165" s="18"/>
      <c r="C165" s="19"/>
      <c r="D165" s="19"/>
      <c r="E165" s="20"/>
      <c r="F165" s="2"/>
      <c r="G165" s="2"/>
    </row>
    <row r="166" spans="1:7" x14ac:dyDescent="0.2">
      <c r="A166" s="17"/>
      <c r="B166" s="18"/>
      <c r="C166" s="19"/>
      <c r="D166" s="19"/>
      <c r="E166" s="20"/>
      <c r="F166" s="2"/>
      <c r="G166" s="2"/>
    </row>
    <row r="167" spans="1:7" x14ac:dyDescent="0.2">
      <c r="A167" s="17"/>
      <c r="B167" s="18"/>
      <c r="C167" s="19"/>
      <c r="D167" s="19"/>
      <c r="E167" s="20"/>
      <c r="F167" s="2"/>
      <c r="G167" s="2"/>
    </row>
    <row r="168" spans="1:7" x14ac:dyDescent="0.2">
      <c r="A168" s="17"/>
      <c r="B168" s="18"/>
      <c r="C168" s="19"/>
      <c r="D168" s="19"/>
      <c r="E168" s="20"/>
      <c r="F168" s="2"/>
      <c r="G168" s="2"/>
    </row>
    <row r="169" spans="1:7" x14ac:dyDescent="0.2">
      <c r="A169" s="17"/>
      <c r="B169" s="18"/>
      <c r="C169" s="19"/>
      <c r="D169" s="19"/>
      <c r="E169" s="20"/>
      <c r="F169" s="2"/>
      <c r="G169" s="2"/>
    </row>
    <row r="170" spans="1:7" x14ac:dyDescent="0.2">
      <c r="A170" s="17"/>
      <c r="B170" s="18"/>
      <c r="C170" s="19"/>
      <c r="D170" s="19"/>
      <c r="E170" s="20"/>
      <c r="F170" s="2"/>
      <c r="G170" s="2"/>
    </row>
    <row r="171" spans="1:7" x14ac:dyDescent="0.2">
      <c r="A171" s="17"/>
      <c r="B171" s="18"/>
      <c r="C171" s="19"/>
      <c r="D171" s="19"/>
      <c r="E171" s="20"/>
      <c r="F171" s="2"/>
      <c r="G171" s="2"/>
    </row>
    <row r="172" spans="1:7" x14ac:dyDescent="0.2">
      <c r="A172" s="17"/>
      <c r="B172" s="18"/>
      <c r="C172" s="19"/>
      <c r="D172" s="19"/>
      <c r="E172" s="20"/>
      <c r="F172" s="2"/>
      <c r="G172" s="2"/>
    </row>
    <row r="173" spans="1:7" x14ac:dyDescent="0.2">
      <c r="A173" s="17"/>
      <c r="B173" s="18"/>
      <c r="C173" s="19"/>
      <c r="D173" s="19"/>
      <c r="E173" s="20"/>
      <c r="F173" s="2"/>
      <c r="G173" s="2"/>
    </row>
    <row r="174" spans="1:7" x14ac:dyDescent="0.2">
      <c r="A174" s="17"/>
      <c r="B174" s="18"/>
      <c r="C174" s="19"/>
      <c r="D174" s="19"/>
      <c r="E174" s="20"/>
      <c r="F174" s="2"/>
      <c r="G174" s="2"/>
    </row>
    <row r="175" spans="1:7" x14ac:dyDescent="0.2">
      <c r="A175" s="17"/>
      <c r="B175" s="18"/>
      <c r="C175" s="19"/>
      <c r="D175" s="19"/>
      <c r="E175" s="20"/>
      <c r="F175" s="2"/>
      <c r="G175" s="2"/>
    </row>
    <row r="176" spans="1:7" x14ac:dyDescent="0.2">
      <c r="A176" s="17"/>
      <c r="B176" s="18"/>
      <c r="C176" s="19"/>
      <c r="D176" s="19"/>
      <c r="E176" s="20"/>
      <c r="F176" s="2"/>
      <c r="G176" s="2"/>
    </row>
    <row r="177" spans="1:7" x14ac:dyDescent="0.2">
      <c r="A177" s="17"/>
      <c r="B177" s="18"/>
      <c r="C177" s="19"/>
      <c r="D177" s="19"/>
      <c r="E177" s="20"/>
      <c r="F177" s="2"/>
      <c r="G177" s="2"/>
    </row>
    <row r="178" spans="1:7" x14ac:dyDescent="0.2">
      <c r="A178" s="17"/>
      <c r="B178" s="18"/>
      <c r="C178" s="19"/>
      <c r="D178" s="19"/>
      <c r="E178" s="20"/>
      <c r="F178" s="2"/>
      <c r="G178" s="2"/>
    </row>
    <row r="179" spans="1:7" x14ac:dyDescent="0.2">
      <c r="A179" s="17"/>
      <c r="B179" s="18"/>
      <c r="C179" s="19"/>
      <c r="D179" s="19"/>
      <c r="E179" s="20"/>
      <c r="F179" s="2"/>
      <c r="G179" s="2"/>
    </row>
    <row r="180" spans="1:7" x14ac:dyDescent="0.2">
      <c r="A180" s="17"/>
      <c r="B180" s="18"/>
      <c r="C180" s="19"/>
      <c r="D180" s="19"/>
      <c r="E180" s="20"/>
      <c r="F180" s="2"/>
      <c r="G180" s="2"/>
    </row>
    <row r="181" spans="1:7" x14ac:dyDescent="0.2">
      <c r="A181" s="17"/>
      <c r="B181" s="18"/>
      <c r="C181" s="19"/>
      <c r="D181" s="19"/>
      <c r="E181" s="20"/>
      <c r="F181" s="2"/>
      <c r="G181" s="2"/>
    </row>
    <row r="182" spans="1:7" x14ac:dyDescent="0.2">
      <c r="A182" s="17"/>
      <c r="B182" s="18"/>
      <c r="C182" s="19"/>
      <c r="D182" s="19"/>
      <c r="E182" s="20"/>
      <c r="F182" s="2"/>
      <c r="G182" s="2"/>
    </row>
    <row r="183" spans="1:7" x14ac:dyDescent="0.2">
      <c r="A183" s="17"/>
      <c r="B183" s="18"/>
      <c r="C183" s="19"/>
      <c r="D183" s="19"/>
      <c r="E183" s="20"/>
      <c r="F183" s="2"/>
      <c r="G183" s="2"/>
    </row>
    <row r="184" spans="1:7" x14ac:dyDescent="0.2">
      <c r="A184" s="17"/>
      <c r="B184" s="18"/>
      <c r="C184" s="19"/>
      <c r="D184" s="19"/>
      <c r="E184" s="20"/>
      <c r="F184" s="2"/>
      <c r="G184" s="2"/>
    </row>
    <row r="185" spans="1:7" x14ac:dyDescent="0.2">
      <c r="A185" s="17"/>
      <c r="B185" s="18"/>
      <c r="C185" s="19"/>
      <c r="D185" s="19"/>
      <c r="E185" s="20"/>
      <c r="F185" s="2"/>
      <c r="G185" s="2"/>
    </row>
    <row r="186" spans="1:7" x14ac:dyDescent="0.2">
      <c r="A186" s="17"/>
      <c r="B186" s="18"/>
      <c r="C186" s="19"/>
      <c r="D186" s="19"/>
      <c r="E186" s="20"/>
      <c r="F186" s="2"/>
      <c r="G186" s="2"/>
    </row>
    <row r="187" spans="1:7" x14ac:dyDescent="0.2">
      <c r="A187" s="17"/>
      <c r="B187" s="18"/>
      <c r="C187" s="19"/>
      <c r="D187" s="19"/>
      <c r="E187" s="20"/>
      <c r="F187" s="2"/>
      <c r="G187" s="2"/>
    </row>
    <row r="188" spans="1:7" x14ac:dyDescent="0.2">
      <c r="A188" s="17"/>
      <c r="B188" s="18"/>
      <c r="C188" s="19"/>
      <c r="D188" s="19"/>
      <c r="E188" s="20"/>
      <c r="F188" s="2"/>
      <c r="G188" s="2"/>
    </row>
    <row r="189" spans="1:7" x14ac:dyDescent="0.2">
      <c r="A189" s="17"/>
      <c r="B189" s="18"/>
      <c r="C189" s="19"/>
      <c r="D189" s="19"/>
      <c r="E189" s="20"/>
      <c r="F189" s="2"/>
      <c r="G189" s="2"/>
    </row>
    <row r="190" spans="1:7" x14ac:dyDescent="0.2">
      <c r="A190" s="17"/>
      <c r="B190" s="18"/>
      <c r="C190" s="19"/>
      <c r="D190" s="19"/>
      <c r="E190" s="20"/>
      <c r="F190" s="2"/>
      <c r="G190" s="2"/>
    </row>
    <row r="191" spans="1:7" x14ac:dyDescent="0.2">
      <c r="A191" s="17"/>
      <c r="B191" s="18"/>
      <c r="C191" s="19"/>
      <c r="D191" s="19"/>
      <c r="E191" s="20"/>
      <c r="F191" s="2"/>
      <c r="G191" s="2"/>
    </row>
    <row r="192" spans="1:7" x14ac:dyDescent="0.2">
      <c r="A192" s="17"/>
      <c r="B192" s="18"/>
      <c r="C192" s="19"/>
      <c r="D192" s="19"/>
      <c r="E192" s="20"/>
      <c r="F192" s="2"/>
      <c r="G192" s="2"/>
    </row>
    <row r="193" spans="1:7" x14ac:dyDescent="0.2">
      <c r="A193" s="17"/>
      <c r="B193" s="18"/>
      <c r="C193" s="19"/>
      <c r="D193" s="19"/>
      <c r="E193" s="20"/>
      <c r="F193" s="2"/>
      <c r="G193" s="2"/>
    </row>
    <row r="194" spans="1:7" x14ac:dyDescent="0.2">
      <c r="A194" s="17"/>
      <c r="B194" s="18"/>
      <c r="C194" s="19"/>
      <c r="D194" s="19"/>
      <c r="E194" s="20"/>
      <c r="F194" s="2"/>
      <c r="G194" s="2"/>
    </row>
    <row r="195" spans="1:7" x14ac:dyDescent="0.2">
      <c r="A195" s="17"/>
      <c r="B195" s="18"/>
      <c r="C195" s="19"/>
      <c r="D195" s="19"/>
      <c r="E195" s="20"/>
      <c r="F195" s="2"/>
      <c r="G195" s="2"/>
    </row>
    <row r="196" spans="1:7" x14ac:dyDescent="0.2">
      <c r="A196" s="17"/>
      <c r="B196" s="18"/>
      <c r="C196" s="19"/>
      <c r="D196" s="19"/>
      <c r="E196" s="20"/>
      <c r="F196" s="2"/>
      <c r="G196" s="2"/>
    </row>
    <row r="197" spans="1:7" x14ac:dyDescent="0.2">
      <c r="A197" s="17"/>
      <c r="B197" s="18"/>
      <c r="C197" s="19"/>
      <c r="D197" s="19"/>
      <c r="E197" s="20"/>
      <c r="F197" s="2"/>
      <c r="G197" s="2"/>
    </row>
    <row r="198" spans="1:7" x14ac:dyDescent="0.2">
      <c r="A198" s="17"/>
      <c r="B198" s="18"/>
      <c r="C198" s="19"/>
      <c r="D198" s="19"/>
      <c r="E198" s="20"/>
      <c r="F198" s="2"/>
      <c r="G198" s="2"/>
    </row>
    <row r="199" spans="1:7" x14ac:dyDescent="0.2">
      <c r="A199" s="17"/>
      <c r="B199" s="18"/>
      <c r="C199" s="19"/>
      <c r="D199" s="19"/>
      <c r="E199" s="20"/>
      <c r="F199" s="2"/>
      <c r="G199" s="2"/>
    </row>
    <row r="200" spans="1:7" x14ac:dyDescent="0.2">
      <c r="A200" s="17"/>
      <c r="B200" s="18"/>
      <c r="C200" s="19"/>
      <c r="D200" s="19"/>
      <c r="E200" s="20"/>
      <c r="F200" s="2"/>
      <c r="G200" s="2"/>
    </row>
    <row r="201" spans="1:7" x14ac:dyDescent="0.2">
      <c r="A201" s="17"/>
      <c r="B201" s="18"/>
      <c r="C201" s="19"/>
      <c r="D201" s="19"/>
      <c r="E201" s="20"/>
      <c r="F201" s="2"/>
      <c r="G201" s="2"/>
    </row>
    <row r="202" spans="1:7" x14ac:dyDescent="0.2">
      <c r="A202" s="17"/>
      <c r="B202" s="18"/>
      <c r="C202" s="19"/>
      <c r="D202" s="19"/>
      <c r="E202" s="20"/>
      <c r="F202" s="2"/>
      <c r="G202" s="2"/>
    </row>
    <row r="203" spans="1:7" x14ac:dyDescent="0.2">
      <c r="A203" s="17"/>
      <c r="B203" s="18"/>
      <c r="C203" s="19"/>
      <c r="D203" s="19"/>
      <c r="E203" s="20"/>
      <c r="F203" s="2"/>
      <c r="G203" s="2"/>
    </row>
    <row r="204" spans="1:7" x14ac:dyDescent="0.2">
      <c r="A204" s="17"/>
      <c r="B204" s="18"/>
      <c r="C204" s="19"/>
      <c r="D204" s="19"/>
      <c r="E204" s="20"/>
      <c r="F204" s="2"/>
      <c r="G204" s="2"/>
    </row>
    <row r="205" spans="1:7" x14ac:dyDescent="0.2">
      <c r="A205" s="17"/>
      <c r="B205" s="18"/>
      <c r="C205" s="19"/>
      <c r="D205" s="19"/>
      <c r="E205" s="20"/>
      <c r="F205" s="2"/>
      <c r="G205" s="2"/>
    </row>
    <row r="206" spans="1:7" x14ac:dyDescent="0.2">
      <c r="A206" s="17"/>
      <c r="B206" s="18"/>
      <c r="C206" s="19"/>
      <c r="D206" s="19"/>
      <c r="E206" s="20"/>
      <c r="F206" s="2"/>
      <c r="G206" s="2"/>
    </row>
    <row r="207" spans="1:7" x14ac:dyDescent="0.2">
      <c r="A207" s="17"/>
      <c r="B207" s="18"/>
      <c r="C207" s="19"/>
      <c r="D207" s="19"/>
      <c r="E207" s="20"/>
      <c r="F207" s="2"/>
      <c r="G207" s="2"/>
    </row>
    <row r="208" spans="1:7" x14ac:dyDescent="0.2">
      <c r="A208" s="17"/>
      <c r="B208" s="18"/>
      <c r="C208" s="19"/>
      <c r="D208" s="19"/>
      <c r="E208" s="20"/>
      <c r="F208" s="2"/>
      <c r="G208" s="2"/>
    </row>
    <row r="209" spans="1:7" x14ac:dyDescent="0.2">
      <c r="A209" s="17"/>
      <c r="B209" s="18"/>
      <c r="C209" s="19"/>
      <c r="D209" s="19"/>
      <c r="E209" s="20"/>
      <c r="F209" s="2"/>
      <c r="G209" s="2"/>
    </row>
    <row r="210" spans="1:7" x14ac:dyDescent="0.2">
      <c r="A210" s="17"/>
      <c r="B210" s="18"/>
      <c r="C210" s="19"/>
      <c r="D210" s="19"/>
      <c r="E210" s="20"/>
      <c r="F210" s="2"/>
      <c r="G210" s="2"/>
    </row>
    <row r="211" spans="1:7" x14ac:dyDescent="0.2">
      <c r="A211" s="17"/>
      <c r="B211" s="18"/>
      <c r="C211" s="19"/>
      <c r="D211" s="19"/>
      <c r="E211" s="20"/>
      <c r="F211" s="2"/>
      <c r="G211" s="2"/>
    </row>
    <row r="212" spans="1:7" x14ac:dyDescent="0.2">
      <c r="A212" s="17"/>
      <c r="B212" s="18"/>
      <c r="C212" s="19"/>
      <c r="D212" s="19"/>
      <c r="E212" s="20"/>
      <c r="F212" s="2"/>
      <c r="G212" s="2"/>
    </row>
    <row r="213" spans="1:7" x14ac:dyDescent="0.2">
      <c r="A213" s="17"/>
      <c r="B213" s="18"/>
      <c r="C213" s="19"/>
      <c r="D213" s="19"/>
      <c r="E213" s="20"/>
      <c r="F213" s="2"/>
      <c r="G213" s="2"/>
    </row>
  </sheetData>
  <sortState xmlns:xlrd2="http://schemas.microsoft.com/office/spreadsheetml/2017/richdata2" ref="A2:F129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Robbins</dc:creator>
  <cp:lastModifiedBy>Peter Starkings</cp:lastModifiedBy>
  <dcterms:created xsi:type="dcterms:W3CDTF">2021-02-23T08:53:59Z</dcterms:created>
  <dcterms:modified xsi:type="dcterms:W3CDTF">2021-02-25T08:50:09Z</dcterms:modified>
</cp:coreProperties>
</file>